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787" documentId="8_{94239B43-3CF9-4E8A-B46E-B758E89B9954}" xr6:coauthVersionLast="47" xr6:coauthVersionMax="47" xr10:uidLastSave="{A176FDC4-6DCB-410D-9170-4B7D42AD4416}"/>
  <bookViews>
    <workbookView xWindow="-96" yWindow="-96" windowWidth="23232" windowHeight="12432" xr2:uid="{00000000-000D-0000-FFFF-FFFF00000000}"/>
  </bookViews>
  <sheets>
    <sheet name="Raw Data" sheetId="1" r:id="rId1"/>
    <sheet name="Tabulation" sheetId="2" r:id="rId2"/>
    <sheet name="Weighted" sheetId="3" r:id="rId3"/>
    <sheet name="Reading Checklis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78" i="3" l="1"/>
  <c r="E77" i="3"/>
  <c r="E32" i="3"/>
  <c r="E48" i="3"/>
  <c r="E79" i="3"/>
  <c r="E68" i="3"/>
  <c r="E69" i="3"/>
  <c r="E43" i="3"/>
  <c r="E92" i="3"/>
  <c r="E42" i="3"/>
  <c r="E82" i="3"/>
  <c r="E24" i="3"/>
  <c r="E6" i="3"/>
  <c r="E87" i="3"/>
  <c r="E7" i="3"/>
  <c r="E23" i="3"/>
  <c r="E64" i="3"/>
  <c r="E34" i="3"/>
  <c r="E54" i="3"/>
  <c r="E84" i="3"/>
  <c r="E93" i="3"/>
  <c r="E16" i="3"/>
  <c r="E3" i="3"/>
  <c r="E21" i="3"/>
  <c r="E29" i="3"/>
  <c r="E35" i="3"/>
  <c r="E60" i="3"/>
  <c r="E89" i="3"/>
  <c r="E91" i="3"/>
  <c r="E86" i="3"/>
  <c r="E101" i="3"/>
  <c r="E37" i="3"/>
  <c r="E52" i="3"/>
  <c r="E4" i="3"/>
  <c r="E11" i="3"/>
  <c r="E88" i="3"/>
  <c r="E40" i="3"/>
  <c r="E13" i="3"/>
  <c r="E10" i="3"/>
  <c r="E96" i="3"/>
  <c r="E17" i="3"/>
  <c r="E19" i="3"/>
  <c r="E8" i="3"/>
  <c r="E67" i="3"/>
  <c r="E46" i="3"/>
  <c r="E45" i="3"/>
  <c r="E33" i="3"/>
  <c r="E5" i="3"/>
  <c r="E83" i="3"/>
  <c r="E53" i="3"/>
  <c r="E58" i="3"/>
  <c r="E80" i="3"/>
  <c r="E61" i="3"/>
  <c r="E47" i="3"/>
  <c r="E51" i="3"/>
  <c r="E44" i="3"/>
  <c r="E25" i="3"/>
  <c r="E62" i="3"/>
  <c r="E100" i="3"/>
  <c r="E18" i="3"/>
  <c r="E85" i="3"/>
  <c r="C330" i="2"/>
  <c r="C322" i="2"/>
  <c r="C321" i="2"/>
  <c r="C319" i="2"/>
  <c r="C316" i="2"/>
  <c r="C313" i="2"/>
  <c r="C314" i="2"/>
  <c r="C311" i="2"/>
  <c r="C309" i="2"/>
  <c r="C308" i="2"/>
  <c r="C307" i="2"/>
  <c r="C305" i="2"/>
  <c r="C304" i="2"/>
  <c r="C286" i="2"/>
  <c r="C288" i="2"/>
  <c r="C292" i="2"/>
  <c r="C283" i="2"/>
  <c r="C282" i="2"/>
  <c r="C274" i="2"/>
  <c r="C267" i="2"/>
  <c r="C259" i="2"/>
  <c r="C258" i="2"/>
  <c r="C247" i="2"/>
  <c r="C239" i="2"/>
  <c r="C236" i="2"/>
  <c r="C235" i="2"/>
  <c r="C224" i="2"/>
  <c r="C212" i="2"/>
  <c r="C210" i="2"/>
  <c r="C207" i="2"/>
  <c r="C206" i="2"/>
  <c r="C205" i="2"/>
  <c r="C204" i="2"/>
  <c r="C203" i="2"/>
  <c r="C201" i="2"/>
  <c r="C197" i="2"/>
  <c r="C194" i="2"/>
  <c r="C186" i="2"/>
  <c r="C173" i="2"/>
  <c r="C166" i="2"/>
  <c r="C165" i="2"/>
  <c r="C164" i="2"/>
  <c r="C162" i="2"/>
  <c r="C159" i="2"/>
  <c r="C157" i="2"/>
  <c r="C152" i="2"/>
  <c r="C141" i="2"/>
  <c r="C140" i="2"/>
  <c r="C129" i="2"/>
  <c r="C124" i="2"/>
  <c r="C123" i="2"/>
  <c r="C120" i="2"/>
  <c r="C119" i="2"/>
  <c r="C116" i="2"/>
  <c r="C115" i="2"/>
  <c r="C114" i="2"/>
  <c r="C113" i="2"/>
  <c r="C111" i="2"/>
  <c r="C107" i="2"/>
  <c r="C106" i="2"/>
  <c r="C105" i="2"/>
  <c r="C101" i="2"/>
  <c r="C100" i="2"/>
  <c r="C99" i="2"/>
  <c r="C96" i="2"/>
  <c r="C93" i="2"/>
  <c r="C92" i="2"/>
  <c r="C91" i="2"/>
  <c r="C89" i="2"/>
  <c r="C88" i="2"/>
  <c r="C87" i="2"/>
  <c r="C86" i="2"/>
  <c r="C79" i="2"/>
  <c r="C72" i="2"/>
  <c r="C70" i="2"/>
  <c r="C68" i="2"/>
  <c r="C67" i="2"/>
  <c r="C66" i="2"/>
  <c r="C58" i="2"/>
  <c r="C53" i="2"/>
  <c r="C56" i="2"/>
  <c r="C52" i="2"/>
  <c r="C48" i="2"/>
  <c r="C45" i="2"/>
  <c r="C43" i="2"/>
  <c r="C42" i="2"/>
  <c r="C41" i="2"/>
  <c r="C40" i="2"/>
  <c r="C35" i="2"/>
  <c r="C27" i="2"/>
  <c r="C26" i="2"/>
  <c r="C20" i="2"/>
  <c r="C21" i="2"/>
  <c r="C18" i="2"/>
  <c r="C17" i="2"/>
  <c r="C15" i="2"/>
  <c r="C14" i="2"/>
  <c r="C9" i="2"/>
  <c r="C3" i="2"/>
  <c r="C8" i="2"/>
  <c r="E94" i="3"/>
  <c r="E27" i="3"/>
  <c r="E76" i="3"/>
  <c r="E99" i="3"/>
  <c r="E50" i="3"/>
  <c r="E22" i="3"/>
  <c r="E72" i="3"/>
  <c r="E63" i="3"/>
  <c r="E26" i="3"/>
  <c r="E36" i="3"/>
  <c r="E56" i="3"/>
  <c r="E12" i="3"/>
  <c r="E9" i="3"/>
  <c r="E38" i="3"/>
  <c r="E39" i="3"/>
  <c r="E49" i="3"/>
  <c r="E74" i="3"/>
  <c r="E66" i="3"/>
  <c r="E102" i="3"/>
  <c r="E41" i="3"/>
  <c r="E73" i="3"/>
  <c r="E70" i="3"/>
  <c r="E90" i="3"/>
  <c r="E57" i="3"/>
  <c r="E28" i="3"/>
  <c r="E75" i="3"/>
  <c r="E95" i="3"/>
  <c r="E15" i="3"/>
  <c r="E65" i="3"/>
  <c r="E55" i="3"/>
  <c r="E14" i="3"/>
  <c r="E30" i="3"/>
  <c r="E31" i="3"/>
  <c r="E20" i="3"/>
  <c r="E71" i="3"/>
  <c r="E81" i="3"/>
  <c r="E59" i="3"/>
  <c r="E97" i="3"/>
  <c r="E98" i="3"/>
</calcChain>
</file>

<file path=xl/sharedStrings.xml><?xml version="1.0" encoding="utf-8"?>
<sst xmlns="http://schemas.openxmlformats.org/spreadsheetml/2006/main" count="1024" uniqueCount="216">
  <si>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</si>
  <si>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</si>
  <si>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</si>
  <si>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</si>
  <si>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</si>
  <si>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</si>
  <si>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</si>
  <si>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</si>
  <si>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Publishers Weekly</t>
  </si>
  <si>
    <t>https://www.publishersweekly.com/pw/by-topic/industry-news/tip-sheet/article/91821-10-essential-edgar-allan-poe-short-stories.html</t>
  </si>
  <si>
    <t>10 Essential Edgar Allan Poe Short Stories</t>
  </si>
  <si>
    <t>The Tell-Tale Heart</t>
  </si>
  <si>
    <t>The Masque of the Red Death</t>
  </si>
  <si>
    <t>The Cask of Amontillado</t>
  </si>
  <si>
    <t>The Fall of the House of Usher</t>
  </si>
  <si>
    <t>The Purloined Letter</t>
  </si>
  <si>
    <t>The Pit and the Pendulum</t>
  </si>
  <si>
    <t>Ligeia</t>
  </si>
  <si>
    <t>William Wilson</t>
  </si>
  <si>
    <t>The Facts in the Case of M. Valdemar</t>
  </si>
  <si>
    <t>Hop-Frog</t>
  </si>
  <si>
    <t>KAMP Radio</t>
  </si>
  <si>
    <t>https://www.kampstudentradio.com/post/edgar-allan-poe-selected-short-stories-and-poetry-ranked</t>
  </si>
  <si>
    <t>Edgar Allan Poe Short Stories &amp; Poetry Ranked</t>
  </si>
  <si>
    <t>The Black Cat</t>
  </si>
  <si>
    <t>Annabel Lee</t>
  </si>
  <si>
    <t>A Dream Within a Dream</t>
  </si>
  <si>
    <t>The Premature Burial</t>
  </si>
  <si>
    <t>The Bells</t>
  </si>
  <si>
    <t>The Imp of the Perverse</t>
  </si>
  <si>
    <t>The System of Doctor Tarr and Professor Fether</t>
  </si>
  <si>
    <t>The Raven</t>
  </si>
  <si>
    <t>The City in the Sea</t>
  </si>
  <si>
    <t>Lenore</t>
  </si>
  <si>
    <t>The Oval Portrait</t>
  </si>
  <si>
    <t>The Murders in the Rue Morgue</t>
  </si>
  <si>
    <t>Book Riot</t>
  </si>
  <si>
    <t>https://bookriot.com/best-edgar-allan-poe-stories/</t>
  </si>
  <si>
    <t>10 Best Edgar Allan Poe Stories</t>
  </si>
  <si>
    <t>The Man of the Crowd</t>
  </si>
  <si>
    <t>Pop Matters</t>
  </si>
  <si>
    <t>https://www.popmatters.com/edgar-allan-poes-10-best-stories</t>
  </si>
  <si>
    <t>Edgar Allan Poe's 10 Best Stories</t>
  </si>
  <si>
    <t>Complex</t>
  </si>
  <si>
    <t>https://www.complex.com/pop-culture/a/shante-cosme/the-25-best-edgar-allan-poe-stories</t>
  </si>
  <si>
    <t>25 Best Edgar Allan Poe Stories</t>
  </si>
  <si>
    <t>MS. Found in a Bottle</t>
  </si>
  <si>
    <t>Never Bet the Devil Your Head</t>
  </si>
  <si>
    <t>A Descent into the Maelström</t>
  </si>
  <si>
    <t>The Spectacles</t>
  </si>
  <si>
    <t>The Balloon Hoax</t>
  </si>
  <si>
    <t>Berenice</t>
  </si>
  <si>
    <t>Eleonora</t>
  </si>
  <si>
    <t>Morella</t>
  </si>
  <si>
    <t>InterestingLiterature</t>
  </si>
  <si>
    <t>https://interestingliterature.com/2015/10/the-best-edgar-allan-poe-stories/</t>
  </si>
  <si>
    <t>Reading Has Ruined My Life</t>
  </si>
  <si>
    <t>https://www.readinghasruinedmylife.com/post/back-at-it-again-with-edgar-allan-poe-top-5-favorite-poe-stories#google_vignette</t>
  </si>
  <si>
    <t>Top 5 Favorite Edgar Allan Poe Stories</t>
  </si>
  <si>
    <t>Devil in the Belfry</t>
  </si>
  <si>
    <t>Some Words With A Mummy</t>
  </si>
  <si>
    <t>Ranker</t>
  </si>
  <si>
    <t>https://www.ranker.com/list/best-edgar-allan-poe-stories/ranker-books</t>
  </si>
  <si>
    <t>15 Feb 2024 - 300 voters</t>
  </si>
  <si>
    <t>The Oblong Box</t>
  </si>
  <si>
    <t>The Gold-Bug</t>
  </si>
  <si>
    <t>The Sphinx</t>
  </si>
  <si>
    <t>The Island of the Fay</t>
  </si>
  <si>
    <t>The Angel of the Odd</t>
  </si>
  <si>
    <t>The Man that Was Used Up</t>
  </si>
  <si>
    <t>Landor's Cottage</t>
  </si>
  <si>
    <t>Mellonta Tauta</t>
  </si>
  <si>
    <t>The Conversation of Eiros and Charmion</t>
  </si>
  <si>
    <t>Three Sundays in a Week</t>
  </si>
  <si>
    <t>A Predicament</t>
  </si>
  <si>
    <t>King Pest</t>
  </si>
  <si>
    <t>A Tale of the Ragged Mountains</t>
  </si>
  <si>
    <t>Von Kempelen and His Discovery</t>
  </si>
  <si>
    <t>The Colloquy of Monos and Una</t>
  </si>
  <si>
    <t>Four Beasts in One</t>
  </si>
  <si>
    <t>Freelance Flaneur</t>
  </si>
  <si>
    <t>https://freelanceflaneur.blogspot.com/2017/10/ranking-edgar-allen-poe-stories.html</t>
  </si>
  <si>
    <t>Edgar Allan Poe Stories Ranked</t>
  </si>
  <si>
    <t>Best Edgar Allan Poe Stories</t>
  </si>
  <si>
    <t xml:space="preserve">Narrative of Arthur Gordon Pym of Nantucket </t>
  </si>
  <si>
    <t>Loss of Breath</t>
  </si>
  <si>
    <t>Shadow -- A Parable</t>
  </si>
  <si>
    <t>Thou Art the Man</t>
  </si>
  <si>
    <t>Metzengerstein: A Tale in Imitation of the German</t>
  </si>
  <si>
    <t>The Thousand-and-Second Tale of Scheherazade</t>
  </si>
  <si>
    <t>The Devil in the Belfry</t>
  </si>
  <si>
    <t>X-ing a Paragrab</t>
  </si>
  <si>
    <t>The Light-House</t>
  </si>
  <si>
    <t>Silence</t>
  </si>
  <si>
    <t>The Unparalleled Adventures of One Hans Pfaal</t>
  </si>
  <si>
    <t>The Business Man</t>
  </si>
  <si>
    <t>Some Words with a Mummy</t>
  </si>
  <si>
    <t>The Mystery of Marie Rogêt</t>
  </si>
  <si>
    <t>The Journal of Julius Rodman</t>
  </si>
  <si>
    <t>Bon-Bon</t>
  </si>
  <si>
    <t>The Landscape Garden</t>
  </si>
  <si>
    <t>The Assignation</t>
  </si>
  <si>
    <t>The Duc de L'Omelette</t>
  </si>
  <si>
    <t>Mesmeric Revelation</t>
  </si>
  <si>
    <t>Von Kempelen and his Discovery</t>
  </si>
  <si>
    <t>Diddling</t>
  </si>
  <si>
    <t>The Power of Words</t>
  </si>
  <si>
    <t>Lionizing</t>
  </si>
  <si>
    <t>A Tale of Jerusalem</t>
  </si>
  <si>
    <t>How to Write a Blackwood Article</t>
  </si>
  <si>
    <t>Why the Little Frenchman Wears his Hand in a Sling</t>
  </si>
  <si>
    <t>The Literary Life of Thingum Bob, Esq</t>
  </si>
  <si>
    <t>Mystification</t>
  </si>
  <si>
    <t>Poem Analysis</t>
  </si>
  <si>
    <t>https://poemanalysis.com/edgar-allan-poe/poems/</t>
  </si>
  <si>
    <t>Top 25 Edgar Allan Poe Poems</t>
  </si>
  <si>
    <t>Alone</t>
  </si>
  <si>
    <t>To My Mother</t>
  </si>
  <si>
    <t>Dream-Land</t>
  </si>
  <si>
    <t>Eldorado</t>
  </si>
  <si>
    <t>The Haunted Palace</t>
  </si>
  <si>
    <t>A Paean</t>
  </si>
  <si>
    <t>Spirits of the Dead</t>
  </si>
  <si>
    <t>Tamerlane</t>
  </si>
  <si>
    <t>The Conqueror Worm</t>
  </si>
  <si>
    <t>Ulalume</t>
  </si>
  <si>
    <t>A Dream</t>
  </si>
  <si>
    <t>A Valentine</t>
  </si>
  <si>
    <t>An Acrostic</t>
  </si>
  <si>
    <t>For Annie</t>
  </si>
  <si>
    <t>Lines on Ale</t>
  </si>
  <si>
    <t>Romance</t>
  </si>
  <si>
    <t>Sonnet—To Science</t>
  </si>
  <si>
    <t>To Helen</t>
  </si>
  <si>
    <t>To One in Paradise</t>
  </si>
  <si>
    <t>Forbes</t>
  </si>
  <si>
    <t>https://www.forbes.com/sites/entertainment/article/edgar-allan-poe-poems-and-stories/</t>
  </si>
  <si>
    <t>16 Must-Read Edgar Allan Poe Poems and Short Stories</t>
  </si>
  <si>
    <t>Reader Voracious</t>
  </si>
  <si>
    <t>https://readervoracious.com/top-20-edgar-allan-poe-poems/</t>
  </si>
  <si>
    <t>Top 20 Edgar Allan Poe Poems</t>
  </si>
  <si>
    <t>The Valley of Unrest</t>
  </si>
  <si>
    <t>The Sleeper</t>
  </si>
  <si>
    <t>Eulalie</t>
  </si>
  <si>
    <t>Imitation</t>
  </si>
  <si>
    <t>SparkNotes</t>
  </si>
  <si>
    <t>https://www.sparknotes.com/blog/edgar-allan-poe-stories-ranked-by-how-creepy-they-are/</t>
  </si>
  <si>
    <t>Edgar Allan Poe Stories Ranked by Creepiness</t>
  </si>
  <si>
    <t>Poetry Is Pretentious</t>
  </si>
  <si>
    <t>https://poetryispretentious.com/poe-poems/</t>
  </si>
  <si>
    <t>Best Edgar Allan Poe Poems</t>
  </si>
  <si>
    <t>TheTopTens</t>
  </si>
  <si>
    <t>https://www.thetoptens.com/books/edgar-allen-poe-stories/</t>
  </si>
  <si>
    <t>Top 10 Best Edgar Allan Poe Poems and Stories</t>
  </si>
  <si>
    <t>The Bargain Lost</t>
  </si>
  <si>
    <t>Fully Booked</t>
  </si>
  <si>
    <t>https://fully-booked.ca/best-book-lists/haunting-beauty-top-10-edgar-allan-poe-poems-ranked/</t>
  </si>
  <si>
    <t>Top 10 Edgar Allan Poe Poems</t>
  </si>
  <si>
    <t>El Dorado</t>
  </si>
  <si>
    <t>Most Recommended Books</t>
  </si>
  <si>
    <t>https://www.mostrecommendedbooks.com/lists/best-edgar-allan-poe-books</t>
  </si>
  <si>
    <t>8 Best Edgar Allan Poe Books</t>
  </si>
  <si>
    <t>(17 lists total)</t>
  </si>
  <si>
    <t>Fall of the House of Usher, The</t>
  </si>
  <si>
    <t>Masque of the Red Death, The</t>
  </si>
  <si>
    <t>Tell-Tale Heart, The</t>
  </si>
  <si>
    <t>Black Cat, The</t>
  </si>
  <si>
    <t>Cask of Amontillado, The</t>
  </si>
  <si>
    <t>Raven, The</t>
  </si>
  <si>
    <t>Pit and the Pendulum, The</t>
  </si>
  <si>
    <t>Murders in the Rue Morgue, The</t>
  </si>
  <si>
    <t>Dream Within a Dream, A</t>
  </si>
  <si>
    <t>Oval Portrait, The</t>
  </si>
  <si>
    <t>Facts in the Case of M. Valdemar, The</t>
  </si>
  <si>
    <t>Premature Burial, The</t>
  </si>
  <si>
    <t>Purloined Letter, The</t>
  </si>
  <si>
    <t>Gold-Bug, The</t>
  </si>
  <si>
    <t>City in the Sea, The</t>
  </si>
  <si>
    <t>Bells, The</t>
  </si>
  <si>
    <t>Descent into the Maelström, A</t>
  </si>
  <si>
    <t>Haunted Palace, The</t>
  </si>
  <si>
    <t>System of Doctor Tarr and Professor Fether, The</t>
  </si>
  <si>
    <t>Conqueror Worm, The</t>
  </si>
  <si>
    <t>Imp of the Perverse, The</t>
  </si>
  <si>
    <t>Man of the Crowd, The</t>
  </si>
  <si>
    <t>Oblong Box, The</t>
  </si>
  <si>
    <t>Balloon Hoax, The</t>
  </si>
  <si>
    <t>Angel of the Odd, The</t>
  </si>
  <si>
    <t>Sphinx, The</t>
  </si>
  <si>
    <t>Spectacles, The</t>
  </si>
  <si>
    <t>Man that Was Used Up, The</t>
  </si>
  <si>
    <t>Unparalleled Adventures of One Hans Pfaal, The</t>
  </si>
  <si>
    <t>Conversation of Eiros and Charmion,  The</t>
  </si>
  <si>
    <t>Predicament, A</t>
  </si>
  <si>
    <t>Valley of Unrest, The</t>
  </si>
  <si>
    <t>Tale of the Ragged Mountains, A</t>
  </si>
  <si>
    <t>Island of the Fay, The</t>
  </si>
  <si>
    <t>Colloquy of Monos and Una, The</t>
  </si>
  <si>
    <t>Paean, A</t>
  </si>
  <si>
    <t>Sleeper, The</t>
  </si>
  <si>
    <t>Dream, A</t>
  </si>
  <si>
    <t>Valentine, A</t>
  </si>
  <si>
    <t>Acrostic, An</t>
  </si>
  <si>
    <t>Bargain Lost, The</t>
  </si>
  <si>
    <t>Thousand-and-Second Tale of Scheherazade, The</t>
  </si>
  <si>
    <t>Devil in the Belfry, The</t>
  </si>
  <si>
    <t>Light-House, The</t>
  </si>
  <si>
    <t>Business Man, The</t>
  </si>
  <si>
    <t>Mystery of Marie Rogêt, The</t>
  </si>
  <si>
    <t>Journal of Julius Rodman, The</t>
  </si>
  <si>
    <t>Landscape Garden, The</t>
  </si>
  <si>
    <t>Assignation, The</t>
  </si>
  <si>
    <t>Duc de L'Omelette, The</t>
  </si>
  <si>
    <t>Power of Words, The</t>
  </si>
  <si>
    <t>Tale of Jerusalem, A</t>
  </si>
  <si>
    <t>Literary Life of Thingum Bob, Esq ,The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</si>
</sst>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"/>
  <cols>
    <col min="1" max="1" width="8.28515625" customWidth="1"/>
    <col min="2" max="18" width="32.140625" customWidth="1"/>
    <col min="19" max="22" width="37.5703125" customWidth="1"/>
  </cols>
  <sheetData>
    <row r="1" spans="1:22" ht="15.75" customHeight="1" x14ac:dyDescent="0.25">
      <c r="A1" s="1"/>
      <c r="B1" s="2" t="s">
        <v>82</v>
      </c>
      <c r="C1" s="2" t="s">
        <v>83</v>
      </c>
      <c r="D1" s="2" t="s">
        <v>153</v>
      </c>
      <c r="E1" s="2" t="s">
        <v>45</v>
      </c>
      <c r="F1" s="2" t="s">
        <v>115</v>
      </c>
      <c r="G1" s="2" t="s">
        <v>23</v>
      </c>
      <c r="H1" s="2" t="s">
        <v>140</v>
      </c>
      <c r="I1" s="2" t="s">
        <v>137</v>
      </c>
      <c r="J1" s="2" t="s">
        <v>147</v>
      </c>
      <c r="K1" s="2" t="s">
        <v>38</v>
      </c>
      <c r="L1" s="2" t="s">
        <v>157</v>
      </c>
      <c r="M1" s="2" t="s">
        <v>38</v>
      </c>
      <c r="N1" s="2" t="s">
        <v>42</v>
      </c>
      <c r="O1" s="2" t="s">
        <v>10</v>
      </c>
      <c r="P1" s="2" t="s">
        <v>161</v>
      </c>
      <c r="Q1" s="2" t="s">
        <v>150</v>
      </c>
      <c r="R1" s="2" t="s">
        <v>58</v>
      </c>
      <c r="S1" s="2"/>
      <c r="T1" s="2"/>
      <c r="U1" s="2"/>
      <c r="V1" s="2"/>
    </row>
    <row r="2" spans="1:22" ht="15.75" customHeight="1" x14ac:dyDescent="0.25">
      <c r="A2" s="3"/>
      <c r="B2" s="3">
        <v>43038</v>
      </c>
      <c r="C2" s="3" t="s">
        <v>63</v>
      </c>
      <c r="D2" s="3"/>
      <c r="E2" s="3">
        <v>41027</v>
      </c>
      <c r="F2" s="3">
        <v>45518</v>
      </c>
      <c r="G2" s="3">
        <v>45385</v>
      </c>
      <c r="H2" s="3">
        <v>44580</v>
      </c>
      <c r="I2" s="3">
        <v>45528</v>
      </c>
      <c r="J2" s="3">
        <v>45217</v>
      </c>
      <c r="K2" s="3">
        <v>44575</v>
      </c>
      <c r="L2" s="3">
        <v>45390</v>
      </c>
      <c r="M2" s="3">
        <v>45356</v>
      </c>
      <c r="N2" s="3">
        <v>42306</v>
      </c>
      <c r="O2" s="3">
        <v>45069</v>
      </c>
      <c r="P2" s="3">
        <v>45292</v>
      </c>
      <c r="Q2" s="3">
        <v>45399</v>
      </c>
      <c r="R2" s="3">
        <v>45189</v>
      </c>
      <c r="S2" s="3"/>
      <c r="T2" s="3"/>
      <c r="U2" s="3"/>
      <c r="V2" s="3"/>
    </row>
    <row r="3" spans="1:22" ht="15.75" customHeight="1" x14ac:dyDescent="0.25">
      <c r="A3" s="4"/>
      <c r="B3" s="26" t="s">
        <v>81</v>
      </c>
      <c r="C3" s="26" t="s">
        <v>62</v>
      </c>
      <c r="D3" s="26" t="s">
        <v>152</v>
      </c>
      <c r="E3" s="26" t="s">
        <v>44</v>
      </c>
      <c r="F3" s="26" t="s">
        <v>114</v>
      </c>
      <c r="G3" s="26" t="s">
        <v>22</v>
      </c>
      <c r="H3" s="26" t="s">
        <v>139</v>
      </c>
      <c r="I3" s="26" t="s">
        <v>136</v>
      </c>
      <c r="J3" s="26" t="s">
        <v>146</v>
      </c>
      <c r="K3" s="26" t="s">
        <v>37</v>
      </c>
      <c r="L3" s="26" t="s">
        <v>156</v>
      </c>
      <c r="M3" s="26" t="s">
        <v>55</v>
      </c>
      <c r="N3" s="26" t="s">
        <v>41</v>
      </c>
      <c r="O3" s="26" t="s">
        <v>9</v>
      </c>
      <c r="P3" s="26" t="s">
        <v>160</v>
      </c>
      <c r="Q3" s="26" t="s">
        <v>149</v>
      </c>
      <c r="R3" s="26" t="s">
        <v>57</v>
      </c>
      <c r="S3" s="26"/>
      <c r="T3" s="26"/>
      <c r="U3" s="26"/>
      <c r="V3" s="26"/>
    </row>
    <row r="4" spans="1:22" ht="15.75" customHeight="1" x14ac:dyDescent="0.25">
      <c r="A4" s="5" t="s">
        <v>0</v>
      </c>
      <c r="B4" s="6" t="s">
        <v>80</v>
      </c>
      <c r="C4" s="6" t="s">
        <v>61</v>
      </c>
      <c r="D4" s="6" t="s">
        <v>151</v>
      </c>
      <c r="E4" s="6" t="s">
        <v>43</v>
      </c>
      <c r="F4" s="6" t="s">
        <v>113</v>
      </c>
      <c r="G4" s="6" t="s">
        <v>21</v>
      </c>
      <c r="H4" s="6" t="s">
        <v>138</v>
      </c>
      <c r="I4" s="6" t="s">
        <v>135</v>
      </c>
      <c r="J4" s="6" t="s">
        <v>145</v>
      </c>
      <c r="K4" s="6" t="s">
        <v>36</v>
      </c>
      <c r="L4" s="6" t="s">
        <v>155</v>
      </c>
      <c r="M4" s="6" t="s">
        <v>54</v>
      </c>
      <c r="N4" s="6" t="s">
        <v>40</v>
      </c>
      <c r="O4" s="6" t="s">
        <v>8</v>
      </c>
      <c r="P4" s="6" t="s">
        <v>159</v>
      </c>
      <c r="Q4" s="6" t="s">
        <v>148</v>
      </c>
      <c r="R4" s="6" t="s">
        <v>56</v>
      </c>
      <c r="S4" s="6"/>
      <c r="T4" s="6"/>
      <c r="U4" s="6"/>
      <c r="V4" s="6"/>
    </row>
    <row r="5" spans="1:22" ht="15.75" customHeight="1" x14ac:dyDescent="0.25">
      <c r="A5" s="4">
        <v>1</v>
      </c>
      <c r="B5" s="7" t="s">
        <v>14</v>
      </c>
      <c r="C5" s="7" t="s">
        <v>11</v>
      </c>
      <c r="D5" s="7" t="s">
        <v>11</v>
      </c>
      <c r="E5" s="7" t="s">
        <v>11</v>
      </c>
      <c r="F5" s="7" t="s">
        <v>31</v>
      </c>
      <c r="G5" s="7" t="s">
        <v>14</v>
      </c>
      <c r="H5" s="7" t="s">
        <v>116</v>
      </c>
      <c r="I5" s="7" t="s">
        <v>31</v>
      </c>
      <c r="J5" s="7" t="s">
        <v>24</v>
      </c>
      <c r="K5" s="7" t="s">
        <v>11</v>
      </c>
      <c r="L5" s="7" t="s">
        <v>31</v>
      </c>
      <c r="M5" s="7" t="s">
        <v>14</v>
      </c>
      <c r="N5" s="7" t="s">
        <v>13</v>
      </c>
      <c r="O5" s="7" t="s">
        <v>11</v>
      </c>
      <c r="P5" s="7" t="s">
        <v>16</v>
      </c>
      <c r="Q5" s="7" t="s">
        <v>31</v>
      </c>
      <c r="R5" s="7" t="s">
        <v>12</v>
      </c>
      <c r="S5" s="7"/>
      <c r="T5" s="7"/>
      <c r="U5" s="7"/>
      <c r="V5" s="7"/>
    </row>
    <row r="6" spans="1:22" ht="15.75" customHeight="1" x14ac:dyDescent="0.25">
      <c r="A6" s="4">
        <v>2</v>
      </c>
      <c r="B6" s="7" t="s">
        <v>12</v>
      </c>
      <c r="C6" s="7" t="s">
        <v>13</v>
      </c>
      <c r="D6" s="7" t="s">
        <v>12</v>
      </c>
      <c r="E6" s="7" t="s">
        <v>13</v>
      </c>
      <c r="F6" s="7" t="s">
        <v>25</v>
      </c>
      <c r="G6" s="7" t="s">
        <v>12</v>
      </c>
      <c r="H6" s="7" t="s">
        <v>31</v>
      </c>
      <c r="I6" s="7" t="s">
        <v>11</v>
      </c>
      <c r="J6" s="7" t="s">
        <v>51</v>
      </c>
      <c r="K6" s="7" t="s">
        <v>13</v>
      </c>
      <c r="L6" s="7" t="s">
        <v>25</v>
      </c>
      <c r="M6" s="7" t="s">
        <v>35</v>
      </c>
      <c r="N6" s="7" t="s">
        <v>14</v>
      </c>
      <c r="O6" s="7" t="s">
        <v>12</v>
      </c>
      <c r="P6" s="7" t="s">
        <v>14</v>
      </c>
      <c r="Q6" s="7" t="s">
        <v>25</v>
      </c>
      <c r="R6" s="7" t="s">
        <v>14</v>
      </c>
      <c r="S6" s="7"/>
      <c r="T6" s="7"/>
      <c r="U6" s="7"/>
      <c r="V6" s="7"/>
    </row>
    <row r="7" spans="1:22" ht="15.75" customHeight="1" x14ac:dyDescent="0.25">
      <c r="A7" s="4">
        <v>3</v>
      </c>
      <c r="B7" s="7" t="s">
        <v>24</v>
      </c>
      <c r="C7" s="7" t="s">
        <v>12</v>
      </c>
      <c r="D7" s="7" t="s">
        <v>31</v>
      </c>
      <c r="E7" s="7" t="s">
        <v>12</v>
      </c>
      <c r="F7" s="7" t="s">
        <v>26</v>
      </c>
      <c r="G7" s="7" t="s">
        <v>24</v>
      </c>
      <c r="H7" s="7" t="s">
        <v>25</v>
      </c>
      <c r="I7" s="7" t="s">
        <v>25</v>
      </c>
      <c r="J7" s="7" t="s">
        <v>11</v>
      </c>
      <c r="K7" s="7" t="s">
        <v>14</v>
      </c>
      <c r="L7" s="7" t="s">
        <v>158</v>
      </c>
      <c r="M7" s="7" t="s">
        <v>24</v>
      </c>
      <c r="N7" s="7" t="s">
        <v>24</v>
      </c>
      <c r="O7" s="7" t="s">
        <v>13</v>
      </c>
      <c r="P7" s="7" t="s">
        <v>35</v>
      </c>
      <c r="Q7" s="7" t="s">
        <v>125</v>
      </c>
      <c r="R7" s="7" t="s">
        <v>60</v>
      </c>
      <c r="S7" s="7"/>
      <c r="T7" s="7"/>
      <c r="U7" s="7"/>
      <c r="V7" s="7"/>
    </row>
    <row r="8" spans="1:22" ht="15.75" customHeight="1" x14ac:dyDescent="0.25">
      <c r="A8" s="4">
        <v>4</v>
      </c>
      <c r="B8" s="7" t="s">
        <v>35</v>
      </c>
      <c r="C8" s="7" t="s">
        <v>14</v>
      </c>
      <c r="D8" s="7" t="s">
        <v>16</v>
      </c>
      <c r="E8" s="7" t="s">
        <v>14</v>
      </c>
      <c r="F8" s="7" t="s">
        <v>33</v>
      </c>
      <c r="G8" s="7" t="s">
        <v>25</v>
      </c>
      <c r="H8" s="7" t="s">
        <v>125</v>
      </c>
      <c r="I8" s="7" t="s">
        <v>14</v>
      </c>
      <c r="J8" s="7" t="s">
        <v>16</v>
      </c>
      <c r="K8" s="7" t="s">
        <v>16</v>
      </c>
      <c r="L8" s="7" t="s">
        <v>33</v>
      </c>
      <c r="M8" s="7" t="s">
        <v>15</v>
      </c>
      <c r="N8" s="7" t="s">
        <v>12</v>
      </c>
      <c r="O8" s="7" t="s">
        <v>14</v>
      </c>
      <c r="P8" s="7" t="s">
        <v>12</v>
      </c>
      <c r="Q8" s="7" t="s">
        <v>33</v>
      </c>
      <c r="R8" s="7" t="s">
        <v>27</v>
      </c>
      <c r="S8" s="7"/>
      <c r="T8" s="7"/>
      <c r="U8" s="7"/>
      <c r="V8" s="7"/>
    </row>
    <row r="9" spans="1:22" ht="15.75" customHeight="1" x14ac:dyDescent="0.25">
      <c r="A9" s="4">
        <v>5</v>
      </c>
      <c r="B9" s="7" t="s">
        <v>20</v>
      </c>
      <c r="C9" s="7" t="s">
        <v>48</v>
      </c>
      <c r="D9" s="7" t="s">
        <v>13</v>
      </c>
      <c r="E9" s="7" t="s">
        <v>17</v>
      </c>
      <c r="F9" s="7" t="s">
        <v>116</v>
      </c>
      <c r="G9" s="7" t="s">
        <v>19</v>
      </c>
      <c r="H9" s="7" t="s">
        <v>120</v>
      </c>
      <c r="I9" s="7" t="s">
        <v>24</v>
      </c>
      <c r="J9" s="7" t="s">
        <v>20</v>
      </c>
      <c r="K9" s="7" t="s">
        <v>12</v>
      </c>
      <c r="L9" s="7" t="s">
        <v>28</v>
      </c>
      <c r="M9" s="7" t="s">
        <v>18</v>
      </c>
      <c r="N9" s="7" t="s">
        <v>11</v>
      </c>
      <c r="O9" s="7" t="s">
        <v>15</v>
      </c>
      <c r="P9" s="7" t="s">
        <v>13</v>
      </c>
      <c r="Q9" s="7" t="s">
        <v>116</v>
      </c>
      <c r="R9" s="7" t="s">
        <v>59</v>
      </c>
      <c r="S9" s="7"/>
      <c r="T9" s="7"/>
      <c r="U9" s="7"/>
      <c r="V9" s="7"/>
    </row>
    <row r="10" spans="1:22" ht="15.75" customHeight="1" x14ac:dyDescent="0.25">
      <c r="A10" s="4">
        <v>6</v>
      </c>
      <c r="B10" s="7" t="s">
        <v>13</v>
      </c>
      <c r="C10" s="7" t="s">
        <v>24</v>
      </c>
      <c r="D10" s="7" t="s">
        <v>14</v>
      </c>
      <c r="E10" s="7" t="s">
        <v>16</v>
      </c>
      <c r="F10" s="7" t="s">
        <v>117</v>
      </c>
      <c r="G10" s="7" t="s">
        <v>26</v>
      </c>
      <c r="H10" s="7" t="s">
        <v>124</v>
      </c>
      <c r="I10" s="7" t="s">
        <v>13</v>
      </c>
      <c r="J10" s="7" t="s">
        <v>12</v>
      </c>
      <c r="K10" s="7" t="s">
        <v>35</v>
      </c>
      <c r="L10" s="7" t="s">
        <v>26</v>
      </c>
      <c r="M10" s="7" t="s">
        <v>11</v>
      </c>
      <c r="N10" s="7" t="s">
        <v>16</v>
      </c>
      <c r="O10" s="7" t="s">
        <v>16</v>
      </c>
      <c r="P10" s="7" t="s">
        <v>24</v>
      </c>
      <c r="Q10" s="7" t="s">
        <v>26</v>
      </c>
      <c r="R10" s="7"/>
      <c r="S10" s="7"/>
      <c r="T10" s="7"/>
      <c r="U10" s="7"/>
      <c r="V10" s="7"/>
    </row>
    <row r="11" spans="1:22" ht="15.75" customHeight="1" x14ac:dyDescent="0.25">
      <c r="A11" s="4">
        <v>7</v>
      </c>
      <c r="B11" s="7" t="s">
        <v>46</v>
      </c>
      <c r="C11" s="7" t="s">
        <v>16</v>
      </c>
      <c r="D11" s="7" t="s">
        <v>24</v>
      </c>
      <c r="E11" s="7" t="s">
        <v>15</v>
      </c>
      <c r="F11" s="7" t="s">
        <v>118</v>
      </c>
      <c r="G11" s="7" t="s">
        <v>27</v>
      </c>
      <c r="H11" s="7" t="s">
        <v>134</v>
      </c>
      <c r="I11" s="7" t="s">
        <v>12</v>
      </c>
      <c r="J11" s="7" t="s">
        <v>18</v>
      </c>
      <c r="K11" s="7" t="s">
        <v>34</v>
      </c>
      <c r="L11" s="7" t="s">
        <v>32</v>
      </c>
      <c r="M11" s="7" t="s">
        <v>65</v>
      </c>
      <c r="N11" s="7" t="s">
        <v>18</v>
      </c>
      <c r="O11" s="7" t="s">
        <v>17</v>
      </c>
      <c r="P11" s="7" t="s">
        <v>11</v>
      </c>
      <c r="Q11" s="7"/>
      <c r="R11" s="7"/>
      <c r="S11" s="7"/>
      <c r="T11" s="7"/>
      <c r="U11" s="7"/>
      <c r="V11" s="7"/>
    </row>
    <row r="12" spans="1:22" ht="15.75" customHeight="1" x14ac:dyDescent="0.25">
      <c r="A12" s="4">
        <v>8</v>
      </c>
      <c r="B12" s="7" t="s">
        <v>19</v>
      </c>
      <c r="C12" s="7" t="s">
        <v>34</v>
      </c>
      <c r="D12" s="7" t="s">
        <v>35</v>
      </c>
      <c r="E12" s="7" t="s">
        <v>46</v>
      </c>
      <c r="F12" s="7" t="s">
        <v>119</v>
      </c>
      <c r="G12" s="7" t="s">
        <v>28</v>
      </c>
      <c r="H12" s="7" t="s">
        <v>141</v>
      </c>
      <c r="I12" s="7" t="s">
        <v>35</v>
      </c>
      <c r="J12" s="7" t="s">
        <v>14</v>
      </c>
      <c r="K12" s="7" t="s">
        <v>27</v>
      </c>
      <c r="L12" s="7" t="s">
        <v>116</v>
      </c>
      <c r="M12" s="7" t="s">
        <v>20</v>
      </c>
      <c r="N12" s="7" t="s">
        <v>35</v>
      </c>
      <c r="O12" s="7" t="s">
        <v>18</v>
      </c>
      <c r="P12" s="7" t="s">
        <v>65</v>
      </c>
      <c r="Q12" s="7"/>
      <c r="R12" s="7"/>
      <c r="S12" s="7"/>
      <c r="T12" s="7"/>
      <c r="U12" s="7"/>
      <c r="V12" s="7"/>
    </row>
    <row r="13" spans="1:22" ht="15.75" customHeight="1" x14ac:dyDescent="0.25">
      <c r="A13" s="4">
        <v>9</v>
      </c>
      <c r="B13" s="7" t="s">
        <v>34</v>
      </c>
      <c r="C13" s="7" t="s">
        <v>15</v>
      </c>
      <c r="D13" s="7" t="s">
        <v>25</v>
      </c>
      <c r="E13" s="7" t="s">
        <v>19</v>
      </c>
      <c r="F13" s="7" t="s">
        <v>120</v>
      </c>
      <c r="G13" s="7" t="s">
        <v>11</v>
      </c>
      <c r="H13" s="7" t="s">
        <v>32</v>
      </c>
      <c r="I13" s="7" t="s">
        <v>16</v>
      </c>
      <c r="J13" s="7" t="s">
        <v>28</v>
      </c>
      <c r="K13" s="7" t="s">
        <v>39</v>
      </c>
      <c r="L13" s="7" t="s">
        <v>93</v>
      </c>
      <c r="M13" s="7" t="s">
        <v>27</v>
      </c>
      <c r="N13" s="7" t="s">
        <v>19</v>
      </c>
      <c r="O13" s="7" t="s">
        <v>19</v>
      </c>
      <c r="P13" s="7"/>
      <c r="Q13" s="7"/>
      <c r="R13" s="7"/>
      <c r="S13" s="7"/>
      <c r="T13" s="7"/>
      <c r="U13" s="7"/>
      <c r="V13" s="7"/>
    </row>
    <row r="14" spans="1:22" ht="15.75" customHeight="1" x14ac:dyDescent="0.25">
      <c r="A14" s="4">
        <v>10</v>
      </c>
      <c r="B14" s="7" t="s">
        <v>16</v>
      </c>
      <c r="C14" s="7" t="s">
        <v>35</v>
      </c>
      <c r="D14" s="7" t="s">
        <v>34</v>
      </c>
      <c r="E14" s="7" t="s">
        <v>24</v>
      </c>
      <c r="F14" s="7" t="s">
        <v>32</v>
      </c>
      <c r="G14" s="7" t="s">
        <v>29</v>
      </c>
      <c r="H14" s="7" t="s">
        <v>26</v>
      </c>
      <c r="I14" s="7" t="s">
        <v>65</v>
      </c>
      <c r="J14" s="7" t="s">
        <v>35</v>
      </c>
      <c r="K14" s="7" t="s">
        <v>24</v>
      </c>
      <c r="L14" s="7" t="s">
        <v>129</v>
      </c>
      <c r="M14" s="7" t="s">
        <v>50</v>
      </c>
      <c r="N14" s="7" t="s">
        <v>65</v>
      </c>
      <c r="O14" s="7" t="s">
        <v>20</v>
      </c>
      <c r="P14" s="7"/>
      <c r="Q14" s="7"/>
      <c r="R14" s="7"/>
      <c r="S14" s="7"/>
      <c r="T14" s="7"/>
      <c r="U14" s="7"/>
      <c r="V14" s="7"/>
    </row>
    <row r="15" spans="1:22" ht="15.75" customHeight="1" x14ac:dyDescent="0.25">
      <c r="A15" s="4">
        <v>11</v>
      </c>
      <c r="B15" s="7" t="s">
        <v>84</v>
      </c>
      <c r="C15" s="7" t="s">
        <v>17</v>
      </c>
      <c r="D15" s="7" t="s">
        <v>17</v>
      </c>
      <c r="E15" s="7" t="s">
        <v>47</v>
      </c>
      <c r="F15" s="7" t="s">
        <v>121</v>
      </c>
      <c r="G15" s="7" t="s">
        <v>13</v>
      </c>
      <c r="H15" s="7" t="s">
        <v>142</v>
      </c>
      <c r="I15" s="7" t="s">
        <v>17</v>
      </c>
      <c r="J15" s="7" t="s">
        <v>34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5.75" customHeight="1" x14ac:dyDescent="0.25">
      <c r="A16" s="4">
        <v>12</v>
      </c>
      <c r="B16" s="7" t="s">
        <v>39</v>
      </c>
      <c r="C16" s="7" t="s">
        <v>64</v>
      </c>
      <c r="D16" s="7" t="s">
        <v>52</v>
      </c>
      <c r="E16" s="7" t="s">
        <v>48</v>
      </c>
      <c r="F16" s="7" t="s">
        <v>122</v>
      </c>
      <c r="G16" s="7" t="s">
        <v>30</v>
      </c>
      <c r="H16" s="7" t="s">
        <v>93</v>
      </c>
      <c r="I16" s="7" t="s">
        <v>28</v>
      </c>
      <c r="J16" s="7" t="s">
        <v>31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5.75" customHeight="1" x14ac:dyDescent="0.25">
      <c r="A17" s="4">
        <v>13</v>
      </c>
      <c r="B17" s="7" t="s">
        <v>17</v>
      </c>
      <c r="C17" s="7" t="s">
        <v>20</v>
      </c>
      <c r="D17" s="7" t="s">
        <v>19</v>
      </c>
      <c r="E17" s="7" t="s">
        <v>49</v>
      </c>
      <c r="F17" s="7" t="s">
        <v>123</v>
      </c>
      <c r="G17" s="7" t="s">
        <v>31</v>
      </c>
      <c r="H17" s="7" t="s">
        <v>118</v>
      </c>
      <c r="I17" s="7" t="s">
        <v>34</v>
      </c>
      <c r="J17" s="7" t="s">
        <v>25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5.75" customHeight="1" x14ac:dyDescent="0.25">
      <c r="A18" s="4">
        <v>14</v>
      </c>
      <c r="B18" s="7" t="s">
        <v>66</v>
      </c>
      <c r="C18" s="7" t="s">
        <v>18</v>
      </c>
      <c r="D18" s="7" t="s">
        <v>20</v>
      </c>
      <c r="E18" s="7" t="s">
        <v>34</v>
      </c>
      <c r="F18" s="7" t="s">
        <v>124</v>
      </c>
      <c r="G18" s="7" t="s">
        <v>17</v>
      </c>
      <c r="H18" s="7" t="s">
        <v>129</v>
      </c>
      <c r="I18" s="7" t="s">
        <v>120</v>
      </c>
      <c r="J18" s="7" t="s">
        <v>27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5.75" customHeight="1" x14ac:dyDescent="0.25">
      <c r="A19" s="4">
        <v>15</v>
      </c>
      <c r="B19" s="7" t="s">
        <v>11</v>
      </c>
      <c r="C19" s="7" t="s">
        <v>65</v>
      </c>
      <c r="D19" s="7" t="s">
        <v>68</v>
      </c>
      <c r="E19" s="7" t="s">
        <v>20</v>
      </c>
      <c r="F19" s="7" t="s">
        <v>125</v>
      </c>
      <c r="G19" s="7" t="s">
        <v>32</v>
      </c>
      <c r="H19" s="7" t="s">
        <v>119</v>
      </c>
      <c r="I19" s="7" t="s">
        <v>32</v>
      </c>
      <c r="J19" s="7" t="s">
        <v>13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5.75" customHeight="1" x14ac:dyDescent="0.25">
      <c r="A20" s="4">
        <v>16</v>
      </c>
      <c r="B20" s="7" t="s">
        <v>27</v>
      </c>
      <c r="C20" s="7" t="s">
        <v>52</v>
      </c>
      <c r="D20" s="7" t="s">
        <v>93</v>
      </c>
      <c r="E20" s="7" t="s">
        <v>50</v>
      </c>
      <c r="F20" s="7" t="s">
        <v>126</v>
      </c>
      <c r="G20" s="7" t="s">
        <v>33</v>
      </c>
      <c r="H20" s="7" t="s">
        <v>133</v>
      </c>
      <c r="I20" s="7" t="s">
        <v>33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5.75" customHeight="1" x14ac:dyDescent="0.25">
      <c r="A21" s="4">
        <v>17</v>
      </c>
      <c r="B21" s="7" t="s">
        <v>15</v>
      </c>
      <c r="C21" s="7" t="s">
        <v>46</v>
      </c>
      <c r="D21" s="7" t="s">
        <v>65</v>
      </c>
      <c r="E21" s="7" t="s">
        <v>51</v>
      </c>
      <c r="F21" s="7" t="s">
        <v>127</v>
      </c>
      <c r="G21" s="7" t="s">
        <v>34</v>
      </c>
      <c r="H21" s="7" t="s">
        <v>33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5.75" customHeight="1" x14ac:dyDescent="0.25">
      <c r="A22" s="4">
        <v>18</v>
      </c>
      <c r="B22" s="7" t="s">
        <v>52</v>
      </c>
      <c r="C22" s="7" t="s">
        <v>51</v>
      </c>
      <c r="D22" s="7" t="s">
        <v>15</v>
      </c>
      <c r="E22" s="7" t="s">
        <v>30</v>
      </c>
      <c r="F22" s="7" t="s">
        <v>128</v>
      </c>
      <c r="G22" s="7" t="s">
        <v>16</v>
      </c>
      <c r="H22" s="7" t="s">
        <v>143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5.75" customHeight="1" x14ac:dyDescent="0.25">
      <c r="A23" s="4">
        <v>19</v>
      </c>
      <c r="B23" s="7" t="s">
        <v>85</v>
      </c>
      <c r="C23" s="7" t="s">
        <v>27</v>
      </c>
      <c r="D23" s="7" t="s">
        <v>51</v>
      </c>
      <c r="E23" s="7" t="s">
        <v>18</v>
      </c>
      <c r="F23" s="7" t="s">
        <v>129</v>
      </c>
      <c r="G23" s="7" t="s">
        <v>15</v>
      </c>
      <c r="H23" s="7" t="s">
        <v>144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5.75" customHeight="1" x14ac:dyDescent="0.25">
      <c r="A24" s="4">
        <v>20</v>
      </c>
      <c r="B24" s="7" t="s">
        <v>86</v>
      </c>
      <c r="C24" s="7" t="s">
        <v>53</v>
      </c>
      <c r="D24" s="7" t="s">
        <v>18</v>
      </c>
      <c r="E24" s="7" t="s">
        <v>52</v>
      </c>
      <c r="F24" s="7" t="s">
        <v>130</v>
      </c>
      <c r="G24" s="7" t="s">
        <v>48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5.75" customHeight="1" x14ac:dyDescent="0.25">
      <c r="A25" s="4">
        <v>21</v>
      </c>
      <c r="B25" s="7" t="s">
        <v>51</v>
      </c>
      <c r="C25" s="7" t="s">
        <v>29</v>
      </c>
      <c r="D25" s="7" t="s">
        <v>64</v>
      </c>
      <c r="E25" s="7" t="s">
        <v>29</v>
      </c>
      <c r="F25" s="7" t="s">
        <v>131</v>
      </c>
      <c r="G25" s="7" t="s">
        <v>20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75" customHeight="1" x14ac:dyDescent="0.25">
      <c r="A26" s="4">
        <v>22</v>
      </c>
      <c r="B26" s="7" t="s">
        <v>18</v>
      </c>
      <c r="C26" s="7" t="s">
        <v>19</v>
      </c>
      <c r="D26" s="7" t="s">
        <v>124</v>
      </c>
      <c r="E26" s="7" t="s">
        <v>65</v>
      </c>
      <c r="F26" s="7" t="s">
        <v>132</v>
      </c>
      <c r="G26" s="7" t="s">
        <v>35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.75" customHeight="1" x14ac:dyDescent="0.25">
      <c r="A27" s="4">
        <v>23</v>
      </c>
      <c r="B27" s="7" t="s">
        <v>87</v>
      </c>
      <c r="C27" s="7" t="s">
        <v>66</v>
      </c>
      <c r="D27" s="7" t="s">
        <v>47</v>
      </c>
      <c r="E27" s="7" t="s">
        <v>35</v>
      </c>
      <c r="F27" s="7" t="s">
        <v>28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5.75" customHeight="1" x14ac:dyDescent="0.25">
      <c r="A28" s="4">
        <v>24</v>
      </c>
      <c r="B28" s="7" t="s">
        <v>88</v>
      </c>
      <c r="C28" s="7" t="s">
        <v>30</v>
      </c>
      <c r="D28" s="7" t="s">
        <v>48</v>
      </c>
      <c r="E28" s="7" t="s">
        <v>53</v>
      </c>
      <c r="F28" s="7" t="s">
        <v>133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5.75" customHeight="1" x14ac:dyDescent="0.25">
      <c r="A29" s="4">
        <v>25</v>
      </c>
      <c r="B29" s="7" t="s">
        <v>30</v>
      </c>
      <c r="C29" s="7" t="s">
        <v>67</v>
      </c>
      <c r="D29" s="7" t="s">
        <v>33</v>
      </c>
      <c r="E29" s="7" t="s">
        <v>27</v>
      </c>
      <c r="F29" s="7" t="s">
        <v>134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5.75" customHeight="1" x14ac:dyDescent="0.25">
      <c r="A30" s="4">
        <v>26</v>
      </c>
      <c r="B30" s="7" t="s">
        <v>70</v>
      </c>
      <c r="C30" s="7" t="s">
        <v>68</v>
      </c>
      <c r="D30" s="7" t="s">
        <v>116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5.75" customHeight="1" x14ac:dyDescent="0.25">
      <c r="A31" s="4">
        <v>27</v>
      </c>
      <c r="B31" s="7" t="s">
        <v>48</v>
      </c>
      <c r="C31" s="7" t="s">
        <v>39</v>
      </c>
      <c r="D31" s="7" t="s">
        <v>94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.75" customHeight="1" x14ac:dyDescent="0.25">
      <c r="A32" s="4">
        <v>28</v>
      </c>
      <c r="B32" s="7" t="s">
        <v>65</v>
      </c>
      <c r="C32" s="7" t="s">
        <v>69</v>
      </c>
      <c r="D32" s="7" t="s">
        <v>154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5.75" customHeight="1" x14ac:dyDescent="0.25">
      <c r="A33" s="4">
        <v>29</v>
      </c>
      <c r="B33" s="7" t="s">
        <v>64</v>
      </c>
      <c r="C33" s="7" t="s">
        <v>70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5.75" customHeight="1" x14ac:dyDescent="0.25">
      <c r="A34" s="4">
        <v>30</v>
      </c>
      <c r="B34" s="7" t="s">
        <v>29</v>
      </c>
      <c r="C34" s="7" t="s">
        <v>71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5.75" customHeight="1" x14ac:dyDescent="0.25">
      <c r="A35" s="4">
        <v>31</v>
      </c>
      <c r="B35" s="7" t="s">
        <v>89</v>
      </c>
      <c r="C35" s="7" t="s">
        <v>72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5.75" customHeight="1" x14ac:dyDescent="0.25">
      <c r="A36" s="4">
        <v>32</v>
      </c>
      <c r="B36" s="7" t="s">
        <v>53</v>
      </c>
      <c r="C36" s="7" t="s">
        <v>49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5.75" customHeight="1" x14ac:dyDescent="0.25">
      <c r="A37" s="4">
        <v>33</v>
      </c>
      <c r="B37" s="7" t="s">
        <v>47</v>
      </c>
      <c r="C37" s="7" t="s">
        <v>73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5.75" customHeight="1" x14ac:dyDescent="0.25">
      <c r="A38" s="4">
        <v>34</v>
      </c>
      <c r="B38" s="7" t="s">
        <v>90</v>
      </c>
      <c r="C38" s="7" t="s">
        <v>47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5.75" customHeight="1" x14ac:dyDescent="0.25">
      <c r="A39" s="4">
        <v>35</v>
      </c>
      <c r="B39" s="7" t="s">
        <v>91</v>
      </c>
      <c r="C39" s="7" t="s">
        <v>74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5.75" customHeight="1" x14ac:dyDescent="0.25">
      <c r="A40" s="4">
        <v>36</v>
      </c>
      <c r="B40" s="7" t="s">
        <v>69</v>
      </c>
      <c r="C40" s="7" t="s">
        <v>75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5.75" customHeight="1" x14ac:dyDescent="0.25">
      <c r="A41" s="4">
        <v>37</v>
      </c>
      <c r="B41" s="7" t="s">
        <v>75</v>
      </c>
      <c r="C41" s="7" t="s">
        <v>76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5.75" customHeight="1" x14ac:dyDescent="0.25">
      <c r="A42" s="4">
        <v>38</v>
      </c>
      <c r="B42" s="7" t="s">
        <v>92</v>
      </c>
      <c r="C42" s="7" t="s">
        <v>77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5.75" customHeight="1" x14ac:dyDescent="0.25">
      <c r="A43" s="4">
        <v>39</v>
      </c>
      <c r="B43" s="7" t="s">
        <v>72</v>
      </c>
      <c r="C43" s="7" t="s">
        <v>78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5.75" customHeight="1" x14ac:dyDescent="0.25">
      <c r="A44" s="4">
        <v>40</v>
      </c>
      <c r="B44" s="7" t="s">
        <v>93</v>
      </c>
      <c r="C44" s="7" t="s">
        <v>79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5.75" customHeight="1" x14ac:dyDescent="0.25">
      <c r="A45" s="4">
        <v>41</v>
      </c>
      <c r="B45" s="7" t="s">
        <v>74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5.75" customHeight="1" x14ac:dyDescent="0.25">
      <c r="A46" s="4">
        <v>42</v>
      </c>
      <c r="B46" s="7" t="s">
        <v>94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5.75" customHeight="1" x14ac:dyDescent="0.25">
      <c r="A47" s="4">
        <v>43</v>
      </c>
      <c r="B47" s="7" t="s">
        <v>71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5.75" customHeight="1" x14ac:dyDescent="0.25">
      <c r="A48" s="4">
        <v>44</v>
      </c>
      <c r="B48" s="7" t="s">
        <v>95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5.75" customHeight="1" x14ac:dyDescent="0.25">
      <c r="A49" s="4">
        <v>45</v>
      </c>
      <c r="B49" s="7" t="s">
        <v>68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5.75" customHeight="1" x14ac:dyDescent="0.25">
      <c r="A50" s="4">
        <v>46</v>
      </c>
      <c r="B50" s="7" t="s">
        <v>96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5.75" customHeight="1" x14ac:dyDescent="0.25">
      <c r="A51" s="4">
        <v>47</v>
      </c>
      <c r="B51" s="7" t="s">
        <v>76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5.75" customHeight="1" x14ac:dyDescent="0.25">
      <c r="A52" s="4">
        <v>48</v>
      </c>
      <c r="B52" s="7" t="s">
        <v>97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5.75" customHeight="1" x14ac:dyDescent="0.25">
      <c r="A53" s="4">
        <v>49</v>
      </c>
      <c r="B53" s="7" t="s">
        <v>98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5.75" customHeight="1" x14ac:dyDescent="0.25">
      <c r="A54" s="4">
        <v>50</v>
      </c>
      <c r="B54" s="7" t="s">
        <v>99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5.75" customHeight="1" x14ac:dyDescent="0.25">
      <c r="A55" s="4">
        <v>51</v>
      </c>
      <c r="B55" s="7" t="s">
        <v>100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5.75" customHeight="1" x14ac:dyDescent="0.25">
      <c r="A56" s="4">
        <v>52</v>
      </c>
      <c r="B56" s="7" t="s">
        <v>101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5.75" customHeight="1" x14ac:dyDescent="0.25">
      <c r="A57" s="4">
        <v>53</v>
      </c>
      <c r="B57" s="7" t="s">
        <v>102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5.75" customHeight="1" x14ac:dyDescent="0.25">
      <c r="A58" s="4">
        <v>54</v>
      </c>
      <c r="B58" s="7" t="s">
        <v>103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5.75" customHeight="1" x14ac:dyDescent="0.25">
      <c r="A59" s="4">
        <v>55</v>
      </c>
      <c r="B59" s="7" t="s">
        <v>50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5.75" customHeight="1" x14ac:dyDescent="0.25">
      <c r="A60" s="4">
        <v>56</v>
      </c>
      <c r="B60" s="7" t="s">
        <v>104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5.75" customHeight="1" x14ac:dyDescent="0.25">
      <c r="A61" s="4">
        <v>57</v>
      </c>
      <c r="B61" s="7" t="s">
        <v>73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5.75" customHeight="1" x14ac:dyDescent="0.25">
      <c r="A62" s="4">
        <v>58</v>
      </c>
      <c r="B62" s="7" t="s">
        <v>49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5.75" customHeight="1" x14ac:dyDescent="0.25">
      <c r="A63" s="4">
        <v>59</v>
      </c>
      <c r="B63" s="7" t="s">
        <v>105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5.75" customHeight="1" x14ac:dyDescent="0.25">
      <c r="A64" s="4">
        <v>60</v>
      </c>
      <c r="B64" s="7" t="s">
        <v>79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5.75" customHeight="1" x14ac:dyDescent="0.25">
      <c r="A65" s="4">
        <v>61</v>
      </c>
      <c r="B65" s="7" t="s">
        <v>67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5.75" customHeight="1" x14ac:dyDescent="0.25">
      <c r="A66" s="4">
        <v>62</v>
      </c>
      <c r="B66" s="7" t="s">
        <v>106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5.75" customHeight="1" x14ac:dyDescent="0.25">
      <c r="A67" s="4">
        <v>63</v>
      </c>
      <c r="B67" s="7" t="s">
        <v>107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5.75" customHeight="1" x14ac:dyDescent="0.25">
      <c r="A68" s="4">
        <v>64</v>
      </c>
      <c r="B68" s="7" t="s">
        <v>108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5.75" customHeight="1" x14ac:dyDescent="0.25">
      <c r="A69" s="4">
        <v>65</v>
      </c>
      <c r="B69" s="7" t="s">
        <v>109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5.75" customHeight="1" x14ac:dyDescent="0.25">
      <c r="A70" s="4">
        <v>66</v>
      </c>
      <c r="B70" s="7" t="s">
        <v>78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5.75" customHeight="1" x14ac:dyDescent="0.25">
      <c r="A71" s="4">
        <v>67</v>
      </c>
      <c r="B71" s="7" t="s">
        <v>110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5.75" customHeight="1" x14ac:dyDescent="0.25">
      <c r="A72" s="4">
        <v>68</v>
      </c>
      <c r="B72" s="7" t="s">
        <v>111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5.75" customHeight="1" x14ac:dyDescent="0.25">
      <c r="A73" s="4">
        <v>69</v>
      </c>
      <c r="B73" s="7" t="s">
        <v>112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5.75" customHeight="1" x14ac:dyDescent="0.25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5.75" customHeight="1" x14ac:dyDescent="0.25">
      <c r="A75" s="4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5.75" customHeight="1" x14ac:dyDescent="0.25">
      <c r="A76" s="4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5.75" customHeight="1" x14ac:dyDescent="0.25">
      <c r="A77" s="4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5.75" customHeight="1" x14ac:dyDescent="0.25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5.75" customHeight="1" x14ac:dyDescent="0.25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5.75" customHeight="1" x14ac:dyDescent="0.25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5.75" customHeight="1" x14ac:dyDescent="0.25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5.75" customHeight="1" x14ac:dyDescent="0.25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5.75" customHeight="1" x14ac:dyDescent="0.25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5.75" customHeight="1" x14ac:dyDescent="0.25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5.75" customHeight="1" x14ac:dyDescent="0.25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5.75" customHeight="1" x14ac:dyDescent="0.25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5.75" customHeight="1" x14ac:dyDescent="0.25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5.75" customHeight="1" x14ac:dyDescent="0.25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5.75" customHeight="1" x14ac:dyDescent="0.25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5.75" customHeight="1" x14ac:dyDescent="0.25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5.75" customHeight="1" x14ac:dyDescent="0.25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5.75" customHeight="1" x14ac:dyDescent="0.25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5.75" customHeight="1" x14ac:dyDescent="0.25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5.75" customHeight="1" x14ac:dyDescent="0.25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5.75" customHeight="1" x14ac:dyDescent="0.25">
      <c r="A95" s="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5.75" customHeight="1" x14ac:dyDescent="0.25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5.75" customHeight="1" x14ac:dyDescent="0.25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5.75" customHeight="1" x14ac:dyDescent="0.25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5.75" customHeight="1" x14ac:dyDescent="0.25">
      <c r="A99" s="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5.75" customHeight="1" x14ac:dyDescent="0.25">
      <c r="A100" s="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5.75" customHeight="1" x14ac:dyDescent="0.25">
      <c r="A101" s="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5.75" customHeight="1" x14ac:dyDescent="0.25">
      <c r="A102" s="4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5.75" customHeight="1" x14ac:dyDescent="0.25">
      <c r="A103" s="4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5" customHeight="1" x14ac:dyDescent="0.25">
      <c r="A104" s="4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22" ht="15" customHeight="1" x14ac:dyDescent="0.25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22" ht="15" customHeight="1" x14ac:dyDescent="0.25">
      <c r="A106" s="4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22" ht="15" customHeight="1" x14ac:dyDescent="0.25">
      <c r="A107" s="4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22" ht="15" customHeight="1" x14ac:dyDescent="0.25">
      <c r="A108" s="4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22" ht="15" customHeight="1" x14ac:dyDescent="0.25">
      <c r="A109" s="4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22" ht="15" customHeight="1" x14ac:dyDescent="0.25">
      <c r="A110" s="4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22" ht="15" customHeight="1" x14ac:dyDescent="0.25">
      <c r="A111" s="4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22" ht="15" customHeight="1" x14ac:dyDescent="0.25">
      <c r="A112" s="4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ht="15" customHeight="1" x14ac:dyDescent="0.25">
      <c r="A113" s="4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ht="15" customHeight="1" x14ac:dyDescent="0.25">
      <c r="A114" s="4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ht="15" customHeight="1" x14ac:dyDescent="0.25">
      <c r="A115" s="4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ht="15" customHeight="1" x14ac:dyDescent="0.25">
      <c r="A116" s="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ht="15" customHeight="1" x14ac:dyDescent="0.25">
      <c r="A117" s="4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ht="15" customHeight="1" x14ac:dyDescent="0.25">
      <c r="A118" s="4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ht="15" customHeight="1" x14ac:dyDescent="0.25">
      <c r="A119" s="4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5" customHeight="1" x14ac:dyDescent="0.25">
      <c r="A120" s="4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ht="15" customHeight="1" x14ac:dyDescent="0.25">
      <c r="A121" s="4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ht="15" customHeight="1" x14ac:dyDescent="0.25">
      <c r="A122" s="4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ht="15" customHeight="1" x14ac:dyDescent="0.25">
      <c r="A123" s="4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ht="15" customHeight="1" x14ac:dyDescent="0.25">
      <c r="A124" s="4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ht="15" customHeight="1" x14ac:dyDescent="0.25">
      <c r="A125" s="4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ht="15" customHeight="1" x14ac:dyDescent="0.25">
      <c r="A126" s="4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ht="15" customHeight="1" x14ac:dyDescent="0.25">
      <c r="A127" s="4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ht="15" customHeight="1" x14ac:dyDescent="0.25">
      <c r="A128" s="4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ht="15" customHeight="1" x14ac:dyDescent="0.25">
      <c r="A129" s="4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ht="15" customHeight="1" x14ac:dyDescent="0.25">
      <c r="A130" s="4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ht="15" customHeight="1" x14ac:dyDescent="0.25">
      <c r="A131" s="4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ht="15" customHeight="1" x14ac:dyDescent="0.25">
      <c r="A132" s="4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ht="15" customHeight="1" x14ac:dyDescent="0.25">
      <c r="A133" s="4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ht="15" customHeight="1" x14ac:dyDescent="0.25">
      <c r="A134" s="4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ht="15" customHeight="1" x14ac:dyDescent="0.25">
      <c r="A135" s="4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ht="15" customHeight="1" x14ac:dyDescent="0.25">
      <c r="A136" s="4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ht="15" customHeight="1" x14ac:dyDescent="0.25">
      <c r="A137" s="4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ht="15" customHeight="1" x14ac:dyDescent="0.25">
      <c r="A138" s="4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ht="15" customHeight="1" x14ac:dyDescent="0.25">
      <c r="A139" s="4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ht="15" customHeight="1" x14ac:dyDescent="0.25">
      <c r="A140" s="4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ht="15" customHeight="1" x14ac:dyDescent="0.25">
      <c r="A141" s="4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ht="15" customHeight="1" x14ac:dyDescent="0.25">
      <c r="A142" s="4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ht="15" customHeight="1" x14ac:dyDescent="0.25">
      <c r="A143" s="4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ht="15" customHeight="1" x14ac:dyDescent="0.25">
      <c r="A144" s="4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ht="15" customHeight="1" x14ac:dyDescent="0.25">
      <c r="A145" s="4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ht="15" customHeight="1" x14ac:dyDescent="0.25">
      <c r="A146" s="4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ht="15" customHeight="1" x14ac:dyDescent="0.25">
      <c r="A147" s="4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ht="15" customHeight="1" x14ac:dyDescent="0.25">
      <c r="A148" s="4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ht="15" customHeight="1" x14ac:dyDescent="0.25">
      <c r="A149" s="4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ht="15" customHeight="1" x14ac:dyDescent="0.25">
      <c r="A150" s="4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ht="15" customHeight="1" x14ac:dyDescent="0.25">
      <c r="A151" s="4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ht="15" customHeight="1" x14ac:dyDescent="0.25">
      <c r="A152" s="4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ht="15" customHeight="1" x14ac:dyDescent="0.25">
      <c r="A153" s="4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ht="15" customHeight="1" x14ac:dyDescent="0.25">
      <c r="A154" s="4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ht="15" customHeight="1" x14ac:dyDescent="0.25">
      <c r="A155" s="4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ht="15" customHeight="1" x14ac:dyDescent="0.25">
      <c r="A156" s="4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ht="15" customHeight="1" x14ac:dyDescent="0.25">
      <c r="A157" s="4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ht="15" customHeight="1" x14ac:dyDescent="0.25">
      <c r="A158" s="4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ht="15" customHeight="1" x14ac:dyDescent="0.25">
      <c r="A159" s="4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ht="15" customHeight="1" x14ac:dyDescent="0.25">
      <c r="A160" s="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ht="15" customHeight="1" x14ac:dyDescent="0.25">
      <c r="A161" s="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ht="15" customHeight="1" x14ac:dyDescent="0.25">
      <c r="A162" s="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ht="15" customHeight="1" x14ac:dyDescent="0.25">
      <c r="A163" s="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ht="15" customHeight="1" x14ac:dyDescent="0.25">
      <c r="A164" s="4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ht="15" customHeight="1" x14ac:dyDescent="0.25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ht="15" customHeight="1" x14ac:dyDescent="0.25">
      <c r="A166" s="4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ht="15" customHeight="1" x14ac:dyDescent="0.25">
      <c r="A167" s="4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ht="15" customHeight="1" x14ac:dyDescent="0.25">
      <c r="A168" s="4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ht="15" customHeight="1" x14ac:dyDescent="0.25">
      <c r="A169" s="4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ht="15" customHeight="1" x14ac:dyDescent="0.25">
      <c r="A170" s="4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ht="15" customHeight="1" x14ac:dyDescent="0.25">
      <c r="A171" s="4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ht="15" customHeight="1" x14ac:dyDescent="0.25">
      <c r="A172" s="4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ht="15" customHeight="1" x14ac:dyDescent="0.25">
      <c r="A173" s="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ht="15" customHeight="1" x14ac:dyDescent="0.25">
      <c r="A174" s="4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ht="15" customHeight="1" x14ac:dyDescent="0.25">
      <c r="A175" s="4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ht="15" customHeight="1" x14ac:dyDescent="0.25">
      <c r="A176" s="4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ht="15" customHeight="1" x14ac:dyDescent="0.25">
      <c r="A177" s="4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ht="15" customHeight="1" x14ac:dyDescent="0.25">
      <c r="A178" s="4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ht="15" customHeight="1" x14ac:dyDescent="0.25">
      <c r="A179" s="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ht="15" customHeight="1" x14ac:dyDescent="0.25">
      <c r="A180" s="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ht="15" customHeight="1" x14ac:dyDescent="0.25">
      <c r="A181" s="4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ht="15" customHeight="1" x14ac:dyDescent="0.25">
      <c r="A182" s="4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ht="15" customHeight="1" x14ac:dyDescent="0.25">
      <c r="A183" s="4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ht="15" customHeight="1" x14ac:dyDescent="0.25">
      <c r="A184" s="4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ht="15" customHeight="1" x14ac:dyDescent="0.25">
      <c r="A185" s="4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ht="15" customHeight="1" x14ac:dyDescent="0.25">
      <c r="A186" s="4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ht="15" customHeight="1" x14ac:dyDescent="0.25">
      <c r="A187" s="4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ht="15" customHeight="1" x14ac:dyDescent="0.25">
      <c r="A188" s="4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ht="15" customHeight="1" x14ac:dyDescent="0.25">
      <c r="A189" s="4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ht="15" customHeight="1" x14ac:dyDescent="0.25">
      <c r="A190" s="4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ht="15" customHeight="1" x14ac:dyDescent="0.25">
      <c r="A191" s="4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ht="15" customHeight="1" x14ac:dyDescent="0.25">
      <c r="A192" s="4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ht="15" customHeight="1" x14ac:dyDescent="0.25">
      <c r="A193" s="4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ht="15" customHeight="1" x14ac:dyDescent="0.25">
      <c r="A194" s="4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ht="15" customHeight="1" x14ac:dyDescent="0.25">
      <c r="A195" s="4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ht="15" customHeight="1" x14ac:dyDescent="0.25">
      <c r="A196" s="4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ht="15" customHeight="1" x14ac:dyDescent="0.25">
      <c r="A197" s="4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ht="15" customHeight="1" x14ac:dyDescent="0.25">
      <c r="A198" s="4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ht="15" customHeight="1" x14ac:dyDescent="0.25">
      <c r="A199" s="4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ht="15" customHeight="1" x14ac:dyDescent="0.25">
      <c r="A200" s="4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ht="15" customHeight="1" x14ac:dyDescent="0.25">
      <c r="A201" s="4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ht="15" customHeight="1" x14ac:dyDescent="0.25">
      <c r="A202" s="4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ht="15" customHeight="1" x14ac:dyDescent="0.25">
      <c r="A203" s="4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ht="15" customHeight="1" x14ac:dyDescent="0.25">
      <c r="A204" s="4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30"/>
  <sheetViews>
    <sheetView zoomScaleNormal="100" workbookViewId="0">
      <selection activeCell="A3" sqref="A3"/>
    </sheetView>
  </sheetViews>
  <sheetFormatPr defaultColWidth="12.7109375" defaultRowHeight="15" customHeight="1" x14ac:dyDescent="0.2"/>
  <cols>
    <col min="1" max="1" width="8.7109375" customWidth="1"/>
    <col min="2" max="2" width="34.42578125" customWidth="1"/>
    <col min="3" max="3" width="9.85546875" customWidth="1"/>
    <col min="4" max="26" width="8.7109375" customWidth="1"/>
  </cols>
  <sheetData>
    <row r="1" spans="1:26" ht="15.75" customHeight="1" x14ac:dyDescent="0.25">
      <c r="B1" s="8"/>
      <c r="C1" s="17"/>
    </row>
    <row r="2" spans="1:26" ht="15.75" customHeight="1" x14ac:dyDescent="0.2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25">
      <c r="A3" s="4">
        <v>27</v>
      </c>
      <c r="B3" s="7" t="s">
        <v>48</v>
      </c>
      <c r="C3" s="16">
        <f>AVERAGE(A3:A7)</f>
        <v>17.600000000000001</v>
      </c>
    </row>
    <row r="4" spans="1:26" ht="15.75" customHeight="1" x14ac:dyDescent="0.25">
      <c r="A4" s="4">
        <v>5</v>
      </c>
      <c r="B4" s="7" t="s">
        <v>48</v>
      </c>
      <c r="C4" s="16"/>
    </row>
    <row r="5" spans="1:26" ht="15.75" customHeight="1" x14ac:dyDescent="0.25">
      <c r="A5" s="4">
        <v>24</v>
      </c>
      <c r="B5" s="7" t="s">
        <v>48</v>
      </c>
      <c r="C5" s="16"/>
    </row>
    <row r="6" spans="1:26" ht="15.75" customHeight="1" x14ac:dyDescent="0.25">
      <c r="A6" s="4">
        <v>12</v>
      </c>
      <c r="B6" s="7" t="s">
        <v>48</v>
      </c>
      <c r="C6" s="16"/>
    </row>
    <row r="7" spans="1:26" ht="15.75" customHeight="1" x14ac:dyDescent="0.25">
      <c r="A7" s="4">
        <v>20</v>
      </c>
      <c r="B7" s="7" t="s">
        <v>48</v>
      </c>
      <c r="C7" s="16"/>
    </row>
    <row r="8" spans="1:26" ht="15.75" customHeight="1" x14ac:dyDescent="0.25">
      <c r="A8" s="4">
        <v>16</v>
      </c>
      <c r="B8" s="7" t="s">
        <v>126</v>
      </c>
      <c r="C8" s="16">
        <f>A8</f>
        <v>16</v>
      </c>
    </row>
    <row r="9" spans="1:26" ht="15.75" customHeight="1" x14ac:dyDescent="0.25">
      <c r="A9" s="4">
        <v>3</v>
      </c>
      <c r="B9" s="7" t="s">
        <v>26</v>
      </c>
      <c r="C9" s="16">
        <f>AVERAGE(A9:A13)</f>
        <v>6.2</v>
      </c>
    </row>
    <row r="10" spans="1:26" ht="15.75" customHeight="1" x14ac:dyDescent="0.25">
      <c r="A10" s="4">
        <v>6</v>
      </c>
      <c r="B10" s="7" t="s">
        <v>26</v>
      </c>
      <c r="C10" s="17"/>
    </row>
    <row r="11" spans="1:26" ht="15.75" customHeight="1" x14ac:dyDescent="0.25">
      <c r="A11" s="4">
        <v>10</v>
      </c>
      <c r="B11" s="7" t="s">
        <v>26</v>
      </c>
      <c r="C11" s="16"/>
    </row>
    <row r="12" spans="1:26" ht="15.75" customHeight="1" x14ac:dyDescent="0.25">
      <c r="A12" s="4">
        <v>6</v>
      </c>
      <c r="B12" s="7" t="s">
        <v>26</v>
      </c>
      <c r="C12" s="16"/>
    </row>
    <row r="13" spans="1:26" ht="15.75" customHeight="1" x14ac:dyDescent="0.25">
      <c r="A13" s="4">
        <v>6</v>
      </c>
      <c r="B13" s="7" t="s">
        <v>26</v>
      </c>
      <c r="C13" s="16"/>
    </row>
    <row r="14" spans="1:26" ht="15.75" customHeight="1" x14ac:dyDescent="0.25">
      <c r="A14" s="4">
        <v>11</v>
      </c>
      <c r="B14" s="7" t="s">
        <v>121</v>
      </c>
      <c r="C14" s="16">
        <f>A14</f>
        <v>11</v>
      </c>
    </row>
    <row r="15" spans="1:26" ht="15.75" customHeight="1" x14ac:dyDescent="0.25">
      <c r="A15" s="4">
        <v>41</v>
      </c>
      <c r="B15" s="7" t="s">
        <v>74</v>
      </c>
      <c r="C15" s="16">
        <f>AVERAGE(A15:A16)</f>
        <v>38</v>
      </c>
    </row>
    <row r="16" spans="1:26" ht="15.75" customHeight="1" x14ac:dyDescent="0.25">
      <c r="A16" s="4">
        <v>35</v>
      </c>
      <c r="B16" s="7" t="s">
        <v>74</v>
      </c>
      <c r="C16" s="16"/>
    </row>
    <row r="17" spans="1:3" ht="15.75" customHeight="1" x14ac:dyDescent="0.25">
      <c r="A17" s="4">
        <v>64</v>
      </c>
      <c r="B17" s="7" t="s">
        <v>108</v>
      </c>
      <c r="C17" s="16">
        <f>A17</f>
        <v>64</v>
      </c>
    </row>
    <row r="18" spans="1:3" ht="15.75" customHeight="1" x14ac:dyDescent="0.25">
      <c r="A18" s="4">
        <v>47</v>
      </c>
      <c r="B18" s="7" t="s">
        <v>76</v>
      </c>
      <c r="C18" s="16">
        <f>AVERAGE(A18:A19)</f>
        <v>42</v>
      </c>
    </row>
    <row r="19" spans="1:3" ht="15.75" customHeight="1" x14ac:dyDescent="0.25">
      <c r="A19" s="4">
        <v>37</v>
      </c>
      <c r="B19" s="7" t="s">
        <v>76</v>
      </c>
      <c r="C19" s="17"/>
    </row>
    <row r="20" spans="1:3" ht="15.75" customHeight="1" x14ac:dyDescent="0.25">
      <c r="A20" s="4">
        <v>17</v>
      </c>
      <c r="B20" s="7" t="s">
        <v>127</v>
      </c>
      <c r="C20" s="16">
        <f>A20</f>
        <v>17</v>
      </c>
    </row>
    <row r="21" spans="1:3" ht="15.75" customHeight="1" x14ac:dyDescent="0.25">
      <c r="A21" s="4">
        <v>26</v>
      </c>
      <c r="B21" s="7" t="s">
        <v>116</v>
      </c>
      <c r="C21" s="16">
        <f>AVERAGE(A21:A25)</f>
        <v>9</v>
      </c>
    </row>
    <row r="22" spans="1:3" ht="15.75" customHeight="1" x14ac:dyDescent="0.25">
      <c r="A22" s="4">
        <v>5</v>
      </c>
      <c r="B22" s="7" t="s">
        <v>116</v>
      </c>
      <c r="C22" s="16"/>
    </row>
    <row r="23" spans="1:3" ht="15.75" customHeight="1" x14ac:dyDescent="0.25">
      <c r="A23" s="4">
        <v>1</v>
      </c>
      <c r="B23" s="7" t="s">
        <v>116</v>
      </c>
      <c r="C23" s="16"/>
    </row>
    <row r="24" spans="1:3" ht="15.75" customHeight="1" x14ac:dyDescent="0.25">
      <c r="A24" s="4">
        <v>8</v>
      </c>
      <c r="B24" s="7" t="s">
        <v>116</v>
      </c>
      <c r="C24" s="16"/>
    </row>
    <row r="25" spans="1:3" ht="15.75" customHeight="1" x14ac:dyDescent="0.25">
      <c r="A25" s="4">
        <v>5</v>
      </c>
      <c r="B25" s="7" t="s">
        <v>116</v>
      </c>
      <c r="C25" s="16"/>
    </row>
    <row r="26" spans="1:3" ht="15.75" customHeight="1" x14ac:dyDescent="0.25">
      <c r="A26" s="4">
        <v>18</v>
      </c>
      <c r="B26" s="7" t="s">
        <v>128</v>
      </c>
      <c r="C26" s="16">
        <f>A26</f>
        <v>18</v>
      </c>
    </row>
    <row r="27" spans="1:3" ht="15.75" customHeight="1" x14ac:dyDescent="0.25">
      <c r="A27" s="4">
        <v>9</v>
      </c>
      <c r="B27" s="7" t="s">
        <v>25</v>
      </c>
      <c r="C27" s="16">
        <f>AVERAGE(A27:A34)</f>
        <v>4.75</v>
      </c>
    </row>
    <row r="28" spans="1:3" ht="15.75" customHeight="1" x14ac:dyDescent="0.25">
      <c r="A28" s="4">
        <v>2</v>
      </c>
      <c r="B28" s="7" t="s">
        <v>25</v>
      </c>
      <c r="C28" s="16"/>
    </row>
    <row r="29" spans="1:3" ht="15.75" customHeight="1" x14ac:dyDescent="0.25">
      <c r="A29" s="4">
        <v>4</v>
      </c>
      <c r="B29" s="7" t="s">
        <v>25</v>
      </c>
      <c r="C29" s="16"/>
    </row>
    <row r="30" spans="1:3" ht="15.75" customHeight="1" x14ac:dyDescent="0.25">
      <c r="A30" s="4">
        <v>3</v>
      </c>
      <c r="B30" s="7" t="s">
        <v>25</v>
      </c>
      <c r="C30" s="16"/>
    </row>
    <row r="31" spans="1:3" ht="15.75" customHeight="1" x14ac:dyDescent="0.25">
      <c r="A31" s="4">
        <v>3</v>
      </c>
      <c r="B31" s="7" t="s">
        <v>25</v>
      </c>
      <c r="C31" s="16"/>
    </row>
    <row r="32" spans="1:3" ht="15.75" customHeight="1" x14ac:dyDescent="0.25">
      <c r="A32" s="4">
        <v>13</v>
      </c>
      <c r="B32" s="7" t="s">
        <v>25</v>
      </c>
      <c r="C32" s="16"/>
    </row>
    <row r="33" spans="1:3" ht="15.75" customHeight="1" x14ac:dyDescent="0.25">
      <c r="A33" s="4">
        <v>2</v>
      </c>
      <c r="B33" s="7" t="s">
        <v>25</v>
      </c>
      <c r="C33" s="16"/>
    </row>
    <row r="34" spans="1:3" ht="15.75" customHeight="1" x14ac:dyDescent="0.25">
      <c r="A34" s="4">
        <v>2</v>
      </c>
      <c r="B34" s="7" t="s">
        <v>25</v>
      </c>
      <c r="C34" s="16"/>
    </row>
    <row r="35" spans="1:3" ht="15.75" customHeight="1" x14ac:dyDescent="0.25">
      <c r="A35" s="4">
        <v>21</v>
      </c>
      <c r="B35" s="7" t="s">
        <v>51</v>
      </c>
      <c r="C35" s="16">
        <f>AVERAGE(A35:A39)</f>
        <v>15.4</v>
      </c>
    </row>
    <row r="36" spans="1:3" ht="15.75" customHeight="1" x14ac:dyDescent="0.25">
      <c r="A36" s="4">
        <v>18</v>
      </c>
      <c r="B36" s="7" t="s">
        <v>51</v>
      </c>
      <c r="C36" s="17"/>
    </row>
    <row r="37" spans="1:3" ht="15.75" customHeight="1" x14ac:dyDescent="0.25">
      <c r="A37" s="4">
        <v>19</v>
      </c>
      <c r="B37" s="7" t="s">
        <v>51</v>
      </c>
      <c r="C37" s="16"/>
    </row>
    <row r="38" spans="1:3" ht="15.75" customHeight="1" x14ac:dyDescent="0.25">
      <c r="A38" s="4">
        <v>17</v>
      </c>
      <c r="B38" s="7" t="s">
        <v>51</v>
      </c>
      <c r="C38" s="16"/>
    </row>
    <row r="39" spans="1:3" ht="15.75" customHeight="1" x14ac:dyDescent="0.25">
      <c r="A39" s="4">
        <v>2</v>
      </c>
      <c r="B39" s="7" t="s">
        <v>51</v>
      </c>
      <c r="C39" s="16"/>
    </row>
    <row r="40" spans="1:3" ht="15.75" customHeight="1" x14ac:dyDescent="0.25">
      <c r="A40" s="4">
        <v>50</v>
      </c>
      <c r="B40" s="7" t="s">
        <v>99</v>
      </c>
      <c r="C40" s="16">
        <f>A40</f>
        <v>50</v>
      </c>
    </row>
    <row r="41" spans="1:3" ht="15.75" customHeight="1" x14ac:dyDescent="0.25">
      <c r="A41" s="4">
        <v>5</v>
      </c>
      <c r="B41" s="7" t="s">
        <v>59</v>
      </c>
      <c r="C41" s="16">
        <f>A41</f>
        <v>5</v>
      </c>
    </row>
    <row r="42" spans="1:3" ht="15.75" customHeight="1" x14ac:dyDescent="0.25">
      <c r="A42" s="4">
        <v>59</v>
      </c>
      <c r="B42" s="7" t="s">
        <v>105</v>
      </c>
      <c r="C42" s="16">
        <f>A42</f>
        <v>59</v>
      </c>
    </row>
    <row r="43" spans="1:3" ht="15.75" customHeight="1" x14ac:dyDescent="0.25">
      <c r="A43" s="4">
        <v>7</v>
      </c>
      <c r="B43" s="7" t="s">
        <v>118</v>
      </c>
      <c r="C43" s="16">
        <f>AVERAGE(A43:A44)</f>
        <v>10</v>
      </c>
    </row>
    <row r="44" spans="1:3" ht="15.75" customHeight="1" x14ac:dyDescent="0.25">
      <c r="A44" s="4">
        <v>13</v>
      </c>
      <c r="B44" s="7" t="s">
        <v>118</v>
      </c>
      <c r="C44" s="16"/>
    </row>
    <row r="45" spans="1:3" ht="15.75" customHeight="1" x14ac:dyDescent="0.25">
      <c r="A45" s="4">
        <v>3</v>
      </c>
      <c r="B45" s="7" t="s">
        <v>119</v>
      </c>
      <c r="C45" s="16">
        <f>AVERAGE(A45:A47)</f>
        <v>8.6666666666666661</v>
      </c>
    </row>
    <row r="46" spans="1:3" ht="15.75" customHeight="1" x14ac:dyDescent="0.25">
      <c r="A46" s="4">
        <v>8</v>
      </c>
      <c r="B46" s="7" t="s">
        <v>119</v>
      </c>
      <c r="C46" s="16"/>
    </row>
    <row r="47" spans="1:3" ht="15.75" customHeight="1" x14ac:dyDescent="0.25">
      <c r="A47" s="4">
        <v>15</v>
      </c>
      <c r="B47" s="7" t="s">
        <v>119</v>
      </c>
      <c r="C47" s="16"/>
    </row>
    <row r="48" spans="1:3" ht="15.75" customHeight="1" x14ac:dyDescent="0.25">
      <c r="A48" s="4">
        <v>18</v>
      </c>
      <c r="B48" s="7" t="s">
        <v>52</v>
      </c>
      <c r="C48" s="16">
        <f>AVERAGE(A48:A51)</f>
        <v>16.5</v>
      </c>
    </row>
    <row r="49" spans="1:3" ht="15.75" customHeight="1" x14ac:dyDescent="0.25">
      <c r="A49" s="4">
        <v>16</v>
      </c>
      <c r="B49" s="7" t="s">
        <v>52</v>
      </c>
      <c r="C49" s="16"/>
    </row>
    <row r="50" spans="1:3" ht="15.75" customHeight="1" x14ac:dyDescent="0.25">
      <c r="A50" s="4">
        <v>12</v>
      </c>
      <c r="B50" s="7" t="s">
        <v>52</v>
      </c>
      <c r="C50" s="16"/>
    </row>
    <row r="51" spans="1:3" ht="15.75" customHeight="1" x14ac:dyDescent="0.25">
      <c r="A51" s="4">
        <v>20</v>
      </c>
      <c r="B51" s="7" t="s">
        <v>52</v>
      </c>
      <c r="C51" s="16"/>
    </row>
    <row r="52" spans="1:3" ht="15.75" customHeight="1" x14ac:dyDescent="0.25">
      <c r="A52" s="4">
        <v>18</v>
      </c>
      <c r="B52" s="7" t="s">
        <v>143</v>
      </c>
      <c r="C52" s="16">
        <f>A52</f>
        <v>18</v>
      </c>
    </row>
    <row r="53" spans="1:3" ht="15.75" customHeight="1" x14ac:dyDescent="0.25">
      <c r="A53" s="4">
        <v>19</v>
      </c>
      <c r="B53" s="7" t="s">
        <v>129</v>
      </c>
      <c r="C53" s="16">
        <f>AVERAGE(A53:A55)</f>
        <v>14.333333333333334</v>
      </c>
    </row>
    <row r="54" spans="1:3" ht="15.75" customHeight="1" x14ac:dyDescent="0.25">
      <c r="A54" s="4">
        <v>14</v>
      </c>
      <c r="B54" s="7" t="s">
        <v>129</v>
      </c>
      <c r="C54" s="16"/>
    </row>
    <row r="55" spans="1:3" ht="15.75" customHeight="1" x14ac:dyDescent="0.25">
      <c r="A55" s="4">
        <v>10</v>
      </c>
      <c r="B55" s="7" t="s">
        <v>129</v>
      </c>
      <c r="C55" s="16"/>
    </row>
    <row r="56" spans="1:3" ht="15.75" customHeight="1" x14ac:dyDescent="0.25">
      <c r="A56" s="4">
        <v>60</v>
      </c>
      <c r="B56" s="7" t="s">
        <v>79</v>
      </c>
      <c r="C56" s="16">
        <f>AVERAGE(A56:A57)</f>
        <v>50</v>
      </c>
    </row>
    <row r="57" spans="1:3" ht="15.75" customHeight="1" x14ac:dyDescent="0.25">
      <c r="A57" s="4">
        <v>40</v>
      </c>
      <c r="B57" s="7" t="s">
        <v>79</v>
      </c>
      <c r="C57" s="16"/>
    </row>
    <row r="58" spans="1:3" ht="15.75" customHeight="1" x14ac:dyDescent="0.25">
      <c r="A58" s="4">
        <v>5</v>
      </c>
      <c r="B58" s="7" t="s">
        <v>20</v>
      </c>
      <c r="C58" s="16">
        <f>AVERAGE(A58:A65)</f>
        <v>11.375</v>
      </c>
    </row>
    <row r="59" spans="1:3" ht="15.75" customHeight="1" x14ac:dyDescent="0.25">
      <c r="A59" s="4">
        <v>13</v>
      </c>
      <c r="B59" s="7" t="s">
        <v>20</v>
      </c>
      <c r="C59" s="16"/>
    </row>
    <row r="60" spans="1:3" ht="15.75" customHeight="1" x14ac:dyDescent="0.25">
      <c r="A60" s="4">
        <v>14</v>
      </c>
      <c r="B60" s="7" t="s">
        <v>20</v>
      </c>
      <c r="C60" s="16"/>
    </row>
    <row r="61" spans="1:3" ht="15.75" customHeight="1" x14ac:dyDescent="0.25">
      <c r="A61" s="4">
        <v>15</v>
      </c>
      <c r="B61" s="7" t="s">
        <v>20</v>
      </c>
      <c r="C61" s="16"/>
    </row>
    <row r="62" spans="1:3" ht="15.75" customHeight="1" x14ac:dyDescent="0.25">
      <c r="A62" s="4">
        <v>21</v>
      </c>
      <c r="B62" s="7" t="s">
        <v>20</v>
      </c>
      <c r="C62" s="16"/>
    </row>
    <row r="63" spans="1:3" ht="15.75" customHeight="1" x14ac:dyDescent="0.25">
      <c r="A63" s="4">
        <v>5</v>
      </c>
      <c r="B63" s="7" t="s">
        <v>20</v>
      </c>
      <c r="C63" s="16"/>
    </row>
    <row r="64" spans="1:3" ht="15.75" customHeight="1" x14ac:dyDescent="0.25">
      <c r="A64" s="4">
        <v>8</v>
      </c>
      <c r="B64" s="7" t="s">
        <v>20</v>
      </c>
      <c r="C64" s="16"/>
    </row>
    <row r="65" spans="1:3" ht="15.75" customHeight="1" x14ac:dyDescent="0.25">
      <c r="A65" s="4">
        <v>10</v>
      </c>
      <c r="B65" s="7" t="s">
        <v>20</v>
      </c>
      <c r="C65" s="16"/>
    </row>
    <row r="66" spans="1:3" ht="15.75" customHeight="1" x14ac:dyDescent="0.25">
      <c r="A66" s="4">
        <v>65</v>
      </c>
      <c r="B66" s="7" t="s">
        <v>109</v>
      </c>
      <c r="C66" s="16">
        <f>A66</f>
        <v>65</v>
      </c>
    </row>
    <row r="67" spans="1:3" ht="15.75" customHeight="1" x14ac:dyDescent="0.25">
      <c r="A67" s="4">
        <v>19</v>
      </c>
      <c r="B67" s="7" t="s">
        <v>144</v>
      </c>
      <c r="C67" s="16">
        <f>A67</f>
        <v>19</v>
      </c>
    </row>
    <row r="68" spans="1:3" ht="15.75" customHeight="1" x14ac:dyDescent="0.25">
      <c r="A68" s="4">
        <v>37</v>
      </c>
      <c r="B68" s="7" t="s">
        <v>75</v>
      </c>
      <c r="C68" s="16">
        <f>AVERAGE(A68:A69)</f>
        <v>36.5</v>
      </c>
    </row>
    <row r="69" spans="1:3" ht="15.75" customHeight="1" x14ac:dyDescent="0.25">
      <c r="A69" s="4">
        <v>36</v>
      </c>
      <c r="B69" s="7" t="s">
        <v>75</v>
      </c>
      <c r="C69" s="16"/>
    </row>
    <row r="70" spans="1:3" ht="15.75" customHeight="1" x14ac:dyDescent="0.25">
      <c r="A70" s="4">
        <v>26</v>
      </c>
      <c r="B70" s="7" t="s">
        <v>70</v>
      </c>
      <c r="C70" s="16">
        <f>AVERAGE(A70:A71)</f>
        <v>27.5</v>
      </c>
    </row>
    <row r="71" spans="1:3" ht="15.75" customHeight="1" x14ac:dyDescent="0.25">
      <c r="A71" s="4">
        <v>29</v>
      </c>
      <c r="B71" s="7" t="s">
        <v>70</v>
      </c>
      <c r="C71" s="16"/>
    </row>
    <row r="72" spans="1:3" ht="15.75" customHeight="1" x14ac:dyDescent="0.25">
      <c r="A72" s="4">
        <v>25</v>
      </c>
      <c r="B72" s="7" t="s">
        <v>33</v>
      </c>
      <c r="C72" s="16">
        <f>AVERAGE(A72:A78)</f>
        <v>12.285714285714286</v>
      </c>
    </row>
    <row r="73" spans="1:3" ht="15.75" customHeight="1" x14ac:dyDescent="0.25">
      <c r="A73" s="4">
        <v>4</v>
      </c>
      <c r="B73" s="7" t="s">
        <v>33</v>
      </c>
      <c r="C73" s="16"/>
    </row>
    <row r="74" spans="1:3" ht="15.75" customHeight="1" x14ac:dyDescent="0.25">
      <c r="A74" s="4">
        <v>16</v>
      </c>
      <c r="B74" s="7" t="s">
        <v>33</v>
      </c>
      <c r="C74" s="16"/>
    </row>
    <row r="75" spans="1:3" ht="15.75" customHeight="1" x14ac:dyDescent="0.25">
      <c r="A75" s="4">
        <v>17</v>
      </c>
      <c r="B75" s="7" t="s">
        <v>33</v>
      </c>
      <c r="C75" s="16"/>
    </row>
    <row r="76" spans="1:3" ht="15.75" customHeight="1" x14ac:dyDescent="0.25">
      <c r="A76" s="4">
        <v>16</v>
      </c>
      <c r="B76" s="7" t="s">
        <v>33</v>
      </c>
      <c r="C76" s="16"/>
    </row>
    <row r="77" spans="1:3" ht="15.75" customHeight="1" x14ac:dyDescent="0.25">
      <c r="A77" s="4">
        <v>4</v>
      </c>
      <c r="B77" s="7" t="s">
        <v>33</v>
      </c>
      <c r="C77" s="16"/>
    </row>
    <row r="78" spans="1:3" ht="15.75" customHeight="1" x14ac:dyDescent="0.25">
      <c r="A78" s="4">
        <v>4</v>
      </c>
      <c r="B78" s="7" t="s">
        <v>33</v>
      </c>
      <c r="C78" s="16"/>
    </row>
    <row r="79" spans="1:3" ht="15.75" customHeight="1" x14ac:dyDescent="0.25">
      <c r="A79" s="4">
        <v>13</v>
      </c>
      <c r="B79" s="7" t="s">
        <v>17</v>
      </c>
      <c r="C79" s="16">
        <f>AVERAGE(A79:A85)</f>
        <v>10.285714285714286</v>
      </c>
    </row>
    <row r="80" spans="1:3" ht="15.75" customHeight="1" x14ac:dyDescent="0.25">
      <c r="A80" s="4">
        <v>11</v>
      </c>
      <c r="B80" s="7" t="s">
        <v>17</v>
      </c>
      <c r="C80" s="16"/>
    </row>
    <row r="81" spans="1:3" ht="15.75" customHeight="1" x14ac:dyDescent="0.25">
      <c r="A81" s="4">
        <v>11</v>
      </c>
      <c r="B81" s="7" t="s">
        <v>17</v>
      </c>
      <c r="C81" s="16"/>
    </row>
    <row r="82" spans="1:3" ht="15.75" customHeight="1" x14ac:dyDescent="0.25">
      <c r="A82" s="4">
        <v>5</v>
      </c>
      <c r="B82" s="7" t="s">
        <v>17</v>
      </c>
      <c r="C82" s="16"/>
    </row>
    <row r="83" spans="1:3" ht="15.75" customHeight="1" x14ac:dyDescent="0.25">
      <c r="A83" s="4">
        <v>14</v>
      </c>
      <c r="B83" s="7" t="s">
        <v>17</v>
      </c>
      <c r="C83" s="16"/>
    </row>
    <row r="84" spans="1:3" ht="15.75" customHeight="1" x14ac:dyDescent="0.25">
      <c r="A84" s="4">
        <v>11</v>
      </c>
      <c r="B84" s="7" t="s">
        <v>17</v>
      </c>
      <c r="C84" s="16"/>
    </row>
    <row r="85" spans="1:3" ht="15.75" customHeight="1" x14ac:dyDescent="0.25">
      <c r="A85" s="4">
        <v>7</v>
      </c>
      <c r="B85" s="7" t="s">
        <v>17</v>
      </c>
      <c r="C85" s="16"/>
    </row>
    <row r="86" spans="1:3" ht="15.75" customHeight="1" x14ac:dyDescent="0.25">
      <c r="A86" s="4">
        <v>20</v>
      </c>
      <c r="B86" s="7" t="s">
        <v>130</v>
      </c>
      <c r="C86" s="16">
        <f>A86</f>
        <v>20</v>
      </c>
    </row>
    <row r="87" spans="1:3" ht="15.75" customHeight="1" x14ac:dyDescent="0.25">
      <c r="A87" s="4">
        <v>63</v>
      </c>
      <c r="B87" s="7" t="s">
        <v>107</v>
      </c>
      <c r="C87" s="16">
        <f>A87</f>
        <v>63</v>
      </c>
    </row>
    <row r="88" spans="1:3" ht="15.75" customHeight="1" x14ac:dyDescent="0.25">
      <c r="A88" s="4">
        <v>19</v>
      </c>
      <c r="B88" s="7" t="s">
        <v>85</v>
      </c>
      <c r="C88" s="16">
        <f>A88</f>
        <v>19</v>
      </c>
    </row>
    <row r="89" spans="1:3" ht="15.75" customHeight="1" x14ac:dyDescent="0.25">
      <c r="A89" s="4">
        <v>43</v>
      </c>
      <c r="B89" s="7" t="s">
        <v>71</v>
      </c>
      <c r="C89" s="16">
        <f>AVERAGE(A89:A90)</f>
        <v>36.5</v>
      </c>
    </row>
    <row r="90" spans="1:3" ht="15.75" customHeight="1" x14ac:dyDescent="0.25">
      <c r="A90" s="4">
        <v>30</v>
      </c>
      <c r="B90" s="7" t="s">
        <v>71</v>
      </c>
      <c r="C90" s="16"/>
    </row>
    <row r="91" spans="1:3" ht="15.75" customHeight="1" x14ac:dyDescent="0.25">
      <c r="A91" s="4">
        <v>54</v>
      </c>
      <c r="B91" s="7" t="s">
        <v>103</v>
      </c>
      <c r="C91" s="16">
        <f>A91</f>
        <v>54</v>
      </c>
    </row>
    <row r="92" spans="1:3" ht="15.75" customHeight="1" x14ac:dyDescent="0.25">
      <c r="A92" s="4">
        <v>24</v>
      </c>
      <c r="B92" s="7" t="s">
        <v>88</v>
      </c>
      <c r="C92" s="16">
        <f>A92</f>
        <v>24</v>
      </c>
    </row>
    <row r="93" spans="1:3" ht="15.75" customHeight="1" x14ac:dyDescent="0.25">
      <c r="A93" s="4">
        <v>32</v>
      </c>
      <c r="B93" s="7" t="s">
        <v>53</v>
      </c>
      <c r="C93" s="16">
        <f>AVERAGE(A93:A95)</f>
        <v>25.333333333333332</v>
      </c>
    </row>
    <row r="94" spans="1:3" ht="15.75" customHeight="1" x14ac:dyDescent="0.25">
      <c r="A94" s="4">
        <v>20</v>
      </c>
      <c r="B94" s="7" t="s">
        <v>53</v>
      </c>
      <c r="C94" s="16"/>
    </row>
    <row r="95" spans="1:3" ht="15.75" customHeight="1" x14ac:dyDescent="0.25">
      <c r="A95" s="4">
        <v>24</v>
      </c>
      <c r="B95" s="7" t="s">
        <v>53</v>
      </c>
      <c r="C95" s="16"/>
    </row>
    <row r="96" spans="1:3" ht="15.75" customHeight="1" x14ac:dyDescent="0.25">
      <c r="A96" s="4">
        <v>7</v>
      </c>
      <c r="B96" s="7" t="s">
        <v>46</v>
      </c>
      <c r="C96" s="16">
        <f>AVERAGE(A96:A98)</f>
        <v>10.666666666666666</v>
      </c>
    </row>
    <row r="97" spans="1:3" ht="15.75" customHeight="1" x14ac:dyDescent="0.25">
      <c r="A97" s="4">
        <v>17</v>
      </c>
      <c r="B97" s="7" t="s">
        <v>46</v>
      </c>
      <c r="C97" s="16"/>
    </row>
    <row r="98" spans="1:3" ht="15.75" customHeight="1" x14ac:dyDescent="0.25">
      <c r="A98" s="4">
        <v>8</v>
      </c>
      <c r="B98" s="7" t="s">
        <v>46</v>
      </c>
      <c r="C98" s="16"/>
    </row>
    <row r="99" spans="1:3" ht="15.75" customHeight="1" x14ac:dyDescent="0.25">
      <c r="A99" s="4">
        <v>69</v>
      </c>
      <c r="B99" s="7" t="s">
        <v>112</v>
      </c>
      <c r="C99" s="16">
        <f>A99</f>
        <v>69</v>
      </c>
    </row>
    <row r="100" spans="1:3" ht="15.75" customHeight="1" x14ac:dyDescent="0.25">
      <c r="A100" s="4">
        <v>11</v>
      </c>
      <c r="B100" s="7" t="s">
        <v>84</v>
      </c>
      <c r="C100" s="16">
        <f>A100</f>
        <v>11</v>
      </c>
    </row>
    <row r="101" spans="1:3" ht="15.75" customHeight="1" x14ac:dyDescent="0.25">
      <c r="A101" s="4">
        <v>33</v>
      </c>
      <c r="B101" s="7" t="s">
        <v>47</v>
      </c>
      <c r="C101" s="16">
        <f>AVERAGE(A101:A104)</f>
        <v>25.25</v>
      </c>
    </row>
    <row r="102" spans="1:3" ht="15.75" customHeight="1" x14ac:dyDescent="0.25">
      <c r="A102" s="4">
        <v>34</v>
      </c>
      <c r="B102" s="7" t="s">
        <v>47</v>
      </c>
      <c r="C102" s="16"/>
    </row>
    <row r="103" spans="1:3" ht="15.75" customHeight="1" x14ac:dyDescent="0.25">
      <c r="A103" s="4">
        <v>23</v>
      </c>
      <c r="B103" s="7" t="s">
        <v>47</v>
      </c>
      <c r="C103" s="16"/>
    </row>
    <row r="104" spans="1:3" ht="15.75" customHeight="1" x14ac:dyDescent="0.25">
      <c r="A104" s="4">
        <v>11</v>
      </c>
      <c r="B104" s="7" t="s">
        <v>47</v>
      </c>
      <c r="C104" s="16"/>
    </row>
    <row r="105" spans="1:3" ht="15.75" customHeight="1" x14ac:dyDescent="0.25">
      <c r="A105" s="4">
        <v>21</v>
      </c>
      <c r="B105" s="7" t="s">
        <v>131</v>
      </c>
      <c r="C105" s="16">
        <f>A105</f>
        <v>21</v>
      </c>
    </row>
    <row r="106" spans="1:3" ht="15.75" customHeight="1" x14ac:dyDescent="0.25">
      <c r="A106" s="4">
        <v>20</v>
      </c>
      <c r="B106" s="7" t="s">
        <v>86</v>
      </c>
      <c r="C106" s="16">
        <f>A106</f>
        <v>20</v>
      </c>
    </row>
    <row r="107" spans="1:3" ht="15.75" customHeight="1" x14ac:dyDescent="0.25">
      <c r="A107" s="4">
        <v>40</v>
      </c>
      <c r="B107" s="7" t="s">
        <v>93</v>
      </c>
      <c r="C107" s="16">
        <f>AVERAGE(A107:A110)</f>
        <v>19.25</v>
      </c>
    </row>
    <row r="108" spans="1:3" ht="15.75" customHeight="1" x14ac:dyDescent="0.25">
      <c r="A108" s="4">
        <v>16</v>
      </c>
      <c r="B108" s="7" t="s">
        <v>93</v>
      </c>
      <c r="C108" s="16"/>
    </row>
    <row r="109" spans="1:3" ht="15.75" customHeight="1" x14ac:dyDescent="0.25">
      <c r="A109" s="4">
        <v>12</v>
      </c>
      <c r="B109" s="7" t="s">
        <v>93</v>
      </c>
      <c r="C109" s="16"/>
    </row>
    <row r="110" spans="1:3" ht="15.75" customHeight="1" x14ac:dyDescent="0.25">
      <c r="A110" s="4">
        <v>9</v>
      </c>
      <c r="B110" s="7" t="s">
        <v>93</v>
      </c>
      <c r="C110" s="16"/>
    </row>
    <row r="111" spans="1:3" ht="15.75" customHeight="1" x14ac:dyDescent="0.25">
      <c r="A111" s="4">
        <v>46</v>
      </c>
      <c r="B111" s="7" t="s">
        <v>96</v>
      </c>
      <c r="C111" s="16">
        <f>AVERAGE(A111:A112)</f>
        <v>24.5</v>
      </c>
    </row>
    <row r="112" spans="1:3" ht="15.75" customHeight="1" x14ac:dyDescent="0.25">
      <c r="A112" s="4">
        <v>3</v>
      </c>
      <c r="B112" s="7" t="s">
        <v>96</v>
      </c>
      <c r="C112" s="16"/>
    </row>
    <row r="113" spans="1:3" ht="15.75" customHeight="1" x14ac:dyDescent="0.25">
      <c r="A113" s="4">
        <v>22</v>
      </c>
      <c r="B113" s="7" t="s">
        <v>132</v>
      </c>
      <c r="C113" s="16">
        <f>A113</f>
        <v>22</v>
      </c>
    </row>
    <row r="114" spans="1:3" ht="15.75" customHeight="1" x14ac:dyDescent="0.25">
      <c r="A114" s="4">
        <v>12</v>
      </c>
      <c r="B114" s="7" t="s">
        <v>122</v>
      </c>
      <c r="C114" s="16">
        <f>A114</f>
        <v>12</v>
      </c>
    </row>
    <row r="115" spans="1:3" ht="15.75" customHeight="1" x14ac:dyDescent="0.25">
      <c r="A115" s="4">
        <v>13</v>
      </c>
      <c r="B115" s="7" t="s">
        <v>123</v>
      </c>
      <c r="C115" s="16">
        <f>A115</f>
        <v>13</v>
      </c>
    </row>
    <row r="116" spans="1:3" ht="15.75" customHeight="1" x14ac:dyDescent="0.25">
      <c r="A116" s="4">
        <v>45</v>
      </c>
      <c r="B116" s="7" t="s">
        <v>68</v>
      </c>
      <c r="C116" s="16">
        <f>AVERAGE(A116:A118)</f>
        <v>28.666666666666668</v>
      </c>
    </row>
    <row r="117" spans="1:3" ht="15.75" customHeight="1" x14ac:dyDescent="0.25">
      <c r="A117" s="4">
        <v>26</v>
      </c>
      <c r="B117" s="7" t="s">
        <v>68</v>
      </c>
      <c r="C117" s="16"/>
    </row>
    <row r="118" spans="1:3" ht="15.75" customHeight="1" x14ac:dyDescent="0.25">
      <c r="A118" s="4">
        <v>15</v>
      </c>
      <c r="B118" s="7" t="s">
        <v>68</v>
      </c>
      <c r="C118" s="16"/>
    </row>
    <row r="119" spans="1:3" ht="15.75" customHeight="1" x14ac:dyDescent="0.25">
      <c r="A119" s="4">
        <v>52</v>
      </c>
      <c r="B119" s="7" t="s">
        <v>101</v>
      </c>
      <c r="C119" s="16">
        <f>A119</f>
        <v>52</v>
      </c>
    </row>
    <row r="120" spans="1:3" ht="15.75" customHeight="1" x14ac:dyDescent="0.25">
      <c r="A120" s="4">
        <v>55</v>
      </c>
      <c r="B120" s="7" t="s">
        <v>50</v>
      </c>
      <c r="C120" s="16">
        <f>AVERAGE(A120:A122)</f>
        <v>27</v>
      </c>
    </row>
    <row r="121" spans="1:3" ht="15.75" customHeight="1" x14ac:dyDescent="0.25">
      <c r="A121" s="4">
        <v>16</v>
      </c>
      <c r="B121" s="7" t="s">
        <v>50</v>
      </c>
      <c r="C121" s="16"/>
    </row>
    <row r="122" spans="1:3" ht="15.75" customHeight="1" x14ac:dyDescent="0.25">
      <c r="A122" s="4">
        <v>10</v>
      </c>
      <c r="B122" s="7" t="s">
        <v>50</v>
      </c>
      <c r="C122" s="16"/>
    </row>
    <row r="123" spans="1:3" ht="15.75" customHeight="1" x14ac:dyDescent="0.25">
      <c r="A123" s="4">
        <v>28</v>
      </c>
      <c r="B123" s="7" t="s">
        <v>154</v>
      </c>
      <c r="C123" s="16">
        <f>A123</f>
        <v>28</v>
      </c>
    </row>
    <row r="124" spans="1:3" ht="15.75" customHeight="1" x14ac:dyDescent="0.25">
      <c r="A124" s="4">
        <v>23</v>
      </c>
      <c r="B124" s="7" t="s">
        <v>28</v>
      </c>
      <c r="C124" s="16">
        <f>AVERAGE(A124:A128)</f>
        <v>11.4</v>
      </c>
    </row>
    <row r="125" spans="1:3" ht="15.75" customHeight="1" x14ac:dyDescent="0.25">
      <c r="A125" s="4">
        <v>8</v>
      </c>
      <c r="B125" s="7" t="s">
        <v>28</v>
      </c>
      <c r="C125" s="16"/>
    </row>
    <row r="126" spans="1:3" ht="15.75" customHeight="1" x14ac:dyDescent="0.25">
      <c r="A126" s="4">
        <v>12</v>
      </c>
      <c r="B126" s="7" t="s">
        <v>28</v>
      </c>
      <c r="C126" s="16"/>
    </row>
    <row r="127" spans="1:3" ht="15.75" customHeight="1" x14ac:dyDescent="0.25">
      <c r="A127" s="4">
        <v>9</v>
      </c>
      <c r="B127" s="7" t="s">
        <v>28</v>
      </c>
      <c r="C127" s="16"/>
    </row>
    <row r="128" spans="1:3" ht="15.75" customHeight="1" x14ac:dyDescent="0.25">
      <c r="A128" s="4">
        <v>5</v>
      </c>
      <c r="B128" s="7" t="s">
        <v>28</v>
      </c>
      <c r="C128" s="16"/>
    </row>
    <row r="129" spans="1:3" ht="15.75" customHeight="1" x14ac:dyDescent="0.25">
      <c r="A129" s="4">
        <v>3</v>
      </c>
      <c r="B129" s="7" t="s">
        <v>24</v>
      </c>
      <c r="C129" s="16">
        <f>AVERAGE(A129:A139)</f>
        <v>5.1818181818181817</v>
      </c>
    </row>
    <row r="130" spans="1:3" ht="15.75" customHeight="1" x14ac:dyDescent="0.25">
      <c r="A130" s="4">
        <v>6</v>
      </c>
      <c r="B130" s="7" t="s">
        <v>24</v>
      </c>
      <c r="C130" s="16"/>
    </row>
    <row r="131" spans="1:3" ht="15.75" customHeight="1" x14ac:dyDescent="0.25">
      <c r="A131" s="4">
        <v>7</v>
      </c>
      <c r="B131" s="7" t="s">
        <v>24</v>
      </c>
      <c r="C131" s="16"/>
    </row>
    <row r="132" spans="1:3" ht="15.75" customHeight="1" x14ac:dyDescent="0.25">
      <c r="A132" s="4">
        <v>10</v>
      </c>
      <c r="B132" s="7" t="s">
        <v>24</v>
      </c>
      <c r="C132" s="16"/>
    </row>
    <row r="133" spans="1:3" ht="15.75" customHeight="1" x14ac:dyDescent="0.25">
      <c r="A133" s="4">
        <v>3</v>
      </c>
      <c r="B133" s="7" t="s">
        <v>24</v>
      </c>
      <c r="C133" s="16"/>
    </row>
    <row r="134" spans="1:3" ht="15.75" customHeight="1" x14ac:dyDescent="0.25">
      <c r="A134" s="4">
        <v>5</v>
      </c>
      <c r="B134" s="7" t="s">
        <v>24</v>
      </c>
      <c r="C134" s="16"/>
    </row>
    <row r="135" spans="1:3" ht="15.75" customHeight="1" x14ac:dyDescent="0.25">
      <c r="A135" s="4">
        <v>1</v>
      </c>
      <c r="B135" s="7" t="s">
        <v>24</v>
      </c>
      <c r="C135" s="16"/>
    </row>
    <row r="136" spans="1:3" ht="15.75" customHeight="1" x14ac:dyDescent="0.25">
      <c r="A136" s="4">
        <v>10</v>
      </c>
      <c r="B136" s="7" t="s">
        <v>24</v>
      </c>
      <c r="C136" s="16"/>
    </row>
    <row r="137" spans="1:3" ht="15.75" customHeight="1" x14ac:dyDescent="0.25">
      <c r="A137" s="4">
        <v>3</v>
      </c>
      <c r="B137" s="7" t="s">
        <v>24</v>
      </c>
      <c r="C137" s="16"/>
    </row>
    <row r="138" spans="1:3" ht="15.75" customHeight="1" x14ac:dyDescent="0.25">
      <c r="A138" s="4">
        <v>3</v>
      </c>
      <c r="B138" s="7" t="s">
        <v>24</v>
      </c>
      <c r="C138" s="16"/>
    </row>
    <row r="139" spans="1:3" ht="15.75" customHeight="1" x14ac:dyDescent="0.25">
      <c r="A139" s="4">
        <v>6</v>
      </c>
      <c r="B139" s="7" t="s">
        <v>24</v>
      </c>
      <c r="C139" s="16"/>
    </row>
    <row r="140" spans="1:3" ht="15.75" customHeight="1" x14ac:dyDescent="0.25">
      <c r="A140" s="4">
        <v>44</v>
      </c>
      <c r="B140" s="7" t="s">
        <v>95</v>
      </c>
      <c r="C140" s="16">
        <f>A140</f>
        <v>44</v>
      </c>
    </row>
    <row r="141" spans="1:3" ht="15.75" customHeight="1" x14ac:dyDescent="0.25">
      <c r="A141" s="4">
        <v>6</v>
      </c>
      <c r="B141" s="7" t="s">
        <v>13</v>
      </c>
      <c r="C141" s="16">
        <f>AVERAGE(A141:A151)</f>
        <v>5.2727272727272725</v>
      </c>
    </row>
    <row r="142" spans="1:3" ht="15.75" customHeight="1" x14ac:dyDescent="0.25">
      <c r="A142" s="4">
        <v>2</v>
      </c>
      <c r="B142" s="7" t="s">
        <v>13</v>
      </c>
      <c r="C142" s="16"/>
    </row>
    <row r="143" spans="1:3" ht="15.75" customHeight="1" x14ac:dyDescent="0.25">
      <c r="A143" s="4">
        <v>5</v>
      </c>
      <c r="B143" s="7" t="s">
        <v>13</v>
      </c>
      <c r="C143" s="16"/>
    </row>
    <row r="144" spans="1:3" ht="15.75" customHeight="1" x14ac:dyDescent="0.25">
      <c r="A144" s="4">
        <v>2</v>
      </c>
      <c r="B144" s="7" t="s">
        <v>13</v>
      </c>
      <c r="C144" s="16"/>
    </row>
    <row r="145" spans="1:3" ht="15.75" customHeight="1" x14ac:dyDescent="0.25">
      <c r="A145" s="4">
        <v>11</v>
      </c>
      <c r="B145" s="7" t="s">
        <v>13</v>
      </c>
      <c r="C145" s="16"/>
    </row>
    <row r="146" spans="1:3" ht="15.75" customHeight="1" x14ac:dyDescent="0.25">
      <c r="A146" s="4">
        <v>6</v>
      </c>
      <c r="B146" s="7" t="s">
        <v>13</v>
      </c>
      <c r="C146" s="16"/>
    </row>
    <row r="147" spans="1:3" ht="15.75" customHeight="1" x14ac:dyDescent="0.25">
      <c r="A147" s="4">
        <v>15</v>
      </c>
      <c r="B147" s="7" t="s">
        <v>13</v>
      </c>
      <c r="C147" s="16"/>
    </row>
    <row r="148" spans="1:3" ht="15.75" customHeight="1" x14ac:dyDescent="0.25">
      <c r="A148" s="4">
        <v>2</v>
      </c>
      <c r="B148" s="7" t="s">
        <v>13</v>
      </c>
      <c r="C148" s="16"/>
    </row>
    <row r="149" spans="1:3" ht="15.75" customHeight="1" x14ac:dyDescent="0.25">
      <c r="A149" s="4">
        <v>1</v>
      </c>
      <c r="B149" s="7" t="s">
        <v>13</v>
      </c>
      <c r="C149" s="16"/>
    </row>
    <row r="150" spans="1:3" ht="15.75" customHeight="1" x14ac:dyDescent="0.25">
      <c r="A150" s="4">
        <v>3</v>
      </c>
      <c r="B150" s="7" t="s">
        <v>13</v>
      </c>
      <c r="C150" s="16"/>
    </row>
    <row r="151" spans="1:3" ht="15.75" customHeight="1" x14ac:dyDescent="0.25">
      <c r="A151" s="4">
        <v>5</v>
      </c>
      <c r="B151" s="7" t="s">
        <v>13</v>
      </c>
      <c r="C151" s="16"/>
    </row>
    <row r="152" spans="1:3" ht="15.75" customHeight="1" x14ac:dyDescent="0.25">
      <c r="A152" s="4">
        <v>10</v>
      </c>
      <c r="B152" s="7" t="s">
        <v>32</v>
      </c>
      <c r="C152" s="16">
        <f>AVERAGE(A152:A156)</f>
        <v>11.2</v>
      </c>
    </row>
    <row r="153" spans="1:3" ht="15.75" customHeight="1" x14ac:dyDescent="0.25">
      <c r="A153" s="4">
        <v>15</v>
      </c>
      <c r="B153" s="7" t="s">
        <v>32</v>
      </c>
      <c r="C153" s="16"/>
    </row>
    <row r="154" spans="1:3" ht="15.75" customHeight="1" x14ac:dyDescent="0.25">
      <c r="A154" s="4">
        <v>9</v>
      </c>
      <c r="B154" s="7" t="s">
        <v>32</v>
      </c>
      <c r="C154" s="16"/>
    </row>
    <row r="155" spans="1:3" ht="15.75" customHeight="1" x14ac:dyDescent="0.25">
      <c r="A155" s="4">
        <v>15</v>
      </c>
      <c r="B155" s="7" t="s">
        <v>32</v>
      </c>
      <c r="C155" s="16"/>
    </row>
    <row r="156" spans="1:3" ht="15.75" customHeight="1" x14ac:dyDescent="0.25">
      <c r="A156" s="4">
        <v>7</v>
      </c>
      <c r="B156" s="7" t="s">
        <v>32</v>
      </c>
      <c r="C156" s="16"/>
    </row>
    <row r="157" spans="1:3" ht="15.75" customHeight="1" x14ac:dyDescent="0.25">
      <c r="A157" s="4">
        <v>66</v>
      </c>
      <c r="B157" s="7" t="s">
        <v>78</v>
      </c>
      <c r="C157" s="16">
        <f>AVERAGE(A157:A158)</f>
        <v>52.5</v>
      </c>
    </row>
    <row r="158" spans="1:3" ht="15.75" customHeight="1" x14ac:dyDescent="0.25">
      <c r="A158" s="4">
        <v>39</v>
      </c>
      <c r="B158" s="7" t="s">
        <v>78</v>
      </c>
      <c r="C158" s="16"/>
    </row>
    <row r="159" spans="1:3" ht="15.75" customHeight="1" x14ac:dyDescent="0.25">
      <c r="A159" s="4">
        <v>22</v>
      </c>
      <c r="B159" s="7" t="s">
        <v>124</v>
      </c>
      <c r="C159" s="16">
        <f>AVERAGE(A159:A161)</f>
        <v>14</v>
      </c>
    </row>
    <row r="160" spans="1:3" ht="15.75" customHeight="1" x14ac:dyDescent="0.25">
      <c r="A160" s="4">
        <v>14</v>
      </c>
      <c r="B160" s="7" t="s">
        <v>124</v>
      </c>
      <c r="C160" s="16"/>
    </row>
    <row r="161" spans="1:3" ht="15.75" customHeight="1" x14ac:dyDescent="0.25">
      <c r="A161" s="4">
        <v>6</v>
      </c>
      <c r="B161" s="7" t="s">
        <v>124</v>
      </c>
      <c r="C161" s="16"/>
    </row>
    <row r="162" spans="1:3" ht="15.75" customHeight="1" x14ac:dyDescent="0.25">
      <c r="A162" s="4">
        <v>39</v>
      </c>
      <c r="B162" s="7" t="s">
        <v>72</v>
      </c>
      <c r="C162" s="16">
        <f>AVERAGE(A162:A163)</f>
        <v>35</v>
      </c>
    </row>
    <row r="163" spans="1:3" ht="15.75" customHeight="1" x14ac:dyDescent="0.25">
      <c r="A163" s="4">
        <v>31</v>
      </c>
      <c r="B163" s="7" t="s">
        <v>72</v>
      </c>
      <c r="C163" s="16"/>
    </row>
    <row r="164" spans="1:3" ht="15.75" customHeight="1" x14ac:dyDescent="0.25">
      <c r="A164" s="4">
        <v>34</v>
      </c>
      <c r="B164" s="7" t="s">
        <v>90</v>
      </c>
      <c r="C164" s="16">
        <f>A164</f>
        <v>34</v>
      </c>
    </row>
    <row r="165" spans="1:3" ht="15.75" customHeight="1" x14ac:dyDescent="0.25">
      <c r="A165" s="4">
        <v>53</v>
      </c>
      <c r="B165" s="7" t="s">
        <v>102</v>
      </c>
      <c r="C165" s="16">
        <f>A165</f>
        <v>53</v>
      </c>
    </row>
    <row r="166" spans="1:3" ht="15.75" customHeight="1" x14ac:dyDescent="0.25">
      <c r="A166" s="4">
        <v>8</v>
      </c>
      <c r="B166" s="7" t="s">
        <v>19</v>
      </c>
      <c r="C166" s="16">
        <f>AVERAGE(A166:A172)</f>
        <v>10.714285714285714</v>
      </c>
    </row>
    <row r="167" spans="1:3" ht="15.75" customHeight="1" x14ac:dyDescent="0.25">
      <c r="A167" s="4">
        <v>22</v>
      </c>
      <c r="B167" s="7" t="s">
        <v>19</v>
      </c>
      <c r="C167" s="16"/>
    </row>
    <row r="168" spans="1:3" ht="15.75" customHeight="1" x14ac:dyDescent="0.25">
      <c r="A168" s="4">
        <v>13</v>
      </c>
      <c r="B168" s="7" t="s">
        <v>19</v>
      </c>
      <c r="C168" s="16"/>
    </row>
    <row r="169" spans="1:3" ht="15.75" customHeight="1" x14ac:dyDescent="0.25">
      <c r="A169" s="4">
        <v>9</v>
      </c>
      <c r="B169" s="7" t="s">
        <v>19</v>
      </c>
      <c r="C169" s="16"/>
    </row>
    <row r="170" spans="1:3" ht="15.75" customHeight="1" x14ac:dyDescent="0.25">
      <c r="A170" s="4">
        <v>5</v>
      </c>
      <c r="B170" s="7" t="s">
        <v>19</v>
      </c>
      <c r="C170" s="16"/>
    </row>
    <row r="171" spans="1:3" ht="15.75" customHeight="1" x14ac:dyDescent="0.25">
      <c r="A171" s="4">
        <v>9</v>
      </c>
      <c r="B171" s="7" t="s">
        <v>19</v>
      </c>
      <c r="C171" s="16"/>
    </row>
    <row r="172" spans="1:3" ht="15.75" customHeight="1" x14ac:dyDescent="0.25">
      <c r="A172" s="4">
        <v>9</v>
      </c>
      <c r="B172" s="7" t="s">
        <v>19</v>
      </c>
      <c r="C172" s="16"/>
    </row>
    <row r="173" spans="1:3" ht="15.75" customHeight="1" x14ac:dyDescent="0.25">
      <c r="A173" s="4">
        <v>1</v>
      </c>
      <c r="B173" s="7" t="s">
        <v>14</v>
      </c>
      <c r="C173" s="16">
        <f>AVERAGE(A173:A185)</f>
        <v>3.2307692307692308</v>
      </c>
    </row>
    <row r="174" spans="1:3" ht="15.75" customHeight="1" x14ac:dyDescent="0.25">
      <c r="A174" s="4">
        <v>4</v>
      </c>
      <c r="B174" s="7" t="s">
        <v>14</v>
      </c>
      <c r="C174" s="16"/>
    </row>
    <row r="175" spans="1:3" ht="15.75" customHeight="1" x14ac:dyDescent="0.25">
      <c r="A175" s="4">
        <v>6</v>
      </c>
      <c r="B175" s="7" t="s">
        <v>14</v>
      </c>
      <c r="C175" s="16"/>
    </row>
    <row r="176" spans="1:3" ht="15.75" customHeight="1" x14ac:dyDescent="0.25">
      <c r="A176" s="4">
        <v>4</v>
      </c>
      <c r="B176" s="7" t="s">
        <v>14</v>
      </c>
      <c r="C176" s="16"/>
    </row>
    <row r="177" spans="1:3" ht="15.75" customHeight="1" x14ac:dyDescent="0.25">
      <c r="A177" s="4">
        <v>1</v>
      </c>
      <c r="B177" s="7" t="s">
        <v>14</v>
      </c>
      <c r="C177" s="16"/>
    </row>
    <row r="178" spans="1:3" ht="15.75" customHeight="1" x14ac:dyDescent="0.25">
      <c r="A178" s="4">
        <v>4</v>
      </c>
      <c r="B178" s="7" t="s">
        <v>14</v>
      </c>
      <c r="C178" s="16"/>
    </row>
    <row r="179" spans="1:3" ht="15.75" customHeight="1" x14ac:dyDescent="0.25">
      <c r="A179" s="4">
        <v>8</v>
      </c>
      <c r="B179" s="7" t="s">
        <v>14</v>
      </c>
      <c r="C179" s="16"/>
    </row>
    <row r="180" spans="1:3" ht="15.75" customHeight="1" x14ac:dyDescent="0.25">
      <c r="A180" s="4">
        <v>3</v>
      </c>
      <c r="B180" s="7" t="s">
        <v>14</v>
      </c>
      <c r="C180" s="16"/>
    </row>
    <row r="181" spans="1:3" ht="15.75" customHeight="1" x14ac:dyDescent="0.25">
      <c r="A181" s="4">
        <v>1</v>
      </c>
      <c r="B181" s="7" t="s">
        <v>14</v>
      </c>
      <c r="C181" s="17"/>
    </row>
    <row r="182" spans="1:3" ht="15.75" customHeight="1" x14ac:dyDescent="0.25">
      <c r="A182" s="4">
        <v>2</v>
      </c>
      <c r="B182" s="7" t="s">
        <v>14</v>
      </c>
      <c r="C182" s="16"/>
    </row>
    <row r="183" spans="1:3" ht="15.75" customHeight="1" x14ac:dyDescent="0.25">
      <c r="A183" s="4">
        <v>4</v>
      </c>
      <c r="B183" s="7" t="s">
        <v>14</v>
      </c>
      <c r="C183" s="17"/>
    </row>
    <row r="184" spans="1:3" ht="15.75" customHeight="1" x14ac:dyDescent="0.25">
      <c r="A184" s="4">
        <v>2</v>
      </c>
      <c r="B184" s="7" t="s">
        <v>14</v>
      </c>
      <c r="C184" s="16"/>
    </row>
    <row r="185" spans="1:3" ht="15.75" customHeight="1" x14ac:dyDescent="0.25">
      <c r="A185" s="4">
        <v>2</v>
      </c>
      <c r="B185" s="7" t="s">
        <v>14</v>
      </c>
      <c r="C185" s="16"/>
    </row>
    <row r="186" spans="1:3" ht="15.75" customHeight="1" x14ac:dyDescent="0.25">
      <c r="A186" s="4">
        <v>28</v>
      </c>
      <c r="B186" s="7" t="s">
        <v>65</v>
      </c>
      <c r="C186" s="16">
        <f>AVERAGE(A186:A193)</f>
        <v>14.625</v>
      </c>
    </row>
    <row r="187" spans="1:3" ht="15.75" customHeight="1" x14ac:dyDescent="0.25">
      <c r="A187" s="4">
        <v>15</v>
      </c>
      <c r="B187" s="7" t="s">
        <v>65</v>
      </c>
      <c r="C187" s="16"/>
    </row>
    <row r="188" spans="1:3" ht="15.75" customHeight="1" x14ac:dyDescent="0.25">
      <c r="A188" s="4">
        <v>17</v>
      </c>
      <c r="B188" s="7" t="s">
        <v>65</v>
      </c>
      <c r="C188" s="16"/>
    </row>
    <row r="189" spans="1:3" ht="15.75" customHeight="1" x14ac:dyDescent="0.25">
      <c r="A189" s="4">
        <v>22</v>
      </c>
      <c r="B189" s="7" t="s">
        <v>65</v>
      </c>
      <c r="C189" s="16"/>
    </row>
    <row r="190" spans="1:3" ht="15.75" customHeight="1" x14ac:dyDescent="0.25">
      <c r="A190" s="4">
        <v>10</v>
      </c>
      <c r="B190" s="7" t="s">
        <v>65</v>
      </c>
      <c r="C190" s="16"/>
    </row>
    <row r="191" spans="1:3" ht="15.75" customHeight="1" x14ac:dyDescent="0.25">
      <c r="A191" s="4">
        <v>7</v>
      </c>
      <c r="B191" s="7" t="s">
        <v>65</v>
      </c>
      <c r="C191" s="16"/>
    </row>
    <row r="192" spans="1:3" ht="15.75" customHeight="1" x14ac:dyDescent="0.25">
      <c r="A192" s="4">
        <v>10</v>
      </c>
      <c r="B192" s="7" t="s">
        <v>65</v>
      </c>
      <c r="C192" s="16"/>
    </row>
    <row r="193" spans="1:3" ht="15.75" customHeight="1" x14ac:dyDescent="0.25">
      <c r="A193" s="4">
        <v>8</v>
      </c>
      <c r="B193" s="7" t="s">
        <v>65</v>
      </c>
      <c r="C193" s="16"/>
    </row>
    <row r="194" spans="1:3" ht="15.75" customHeight="1" x14ac:dyDescent="0.25">
      <c r="A194" s="4">
        <v>9</v>
      </c>
      <c r="B194" s="7" t="s">
        <v>120</v>
      </c>
      <c r="C194" s="16">
        <f>AVERAGE(A194:A196)</f>
        <v>9.3333333333333339</v>
      </c>
    </row>
    <row r="195" spans="1:3" ht="15.75" customHeight="1" x14ac:dyDescent="0.25">
      <c r="A195" s="4">
        <v>5</v>
      </c>
      <c r="B195" s="7" t="s">
        <v>120</v>
      </c>
      <c r="C195" s="16"/>
    </row>
    <row r="196" spans="1:3" ht="15.75" customHeight="1" x14ac:dyDescent="0.25">
      <c r="A196" s="4">
        <v>14</v>
      </c>
      <c r="B196" s="7" t="s">
        <v>120</v>
      </c>
      <c r="C196" s="16"/>
    </row>
    <row r="197" spans="1:3" ht="15.75" customHeight="1" x14ac:dyDescent="0.25">
      <c r="A197" s="4">
        <v>30</v>
      </c>
      <c r="B197" s="7" t="s">
        <v>29</v>
      </c>
      <c r="C197" s="16">
        <f>AVERAGE(A197:A200)</f>
        <v>20.5</v>
      </c>
    </row>
    <row r="198" spans="1:3" ht="15.75" customHeight="1" x14ac:dyDescent="0.25">
      <c r="A198" s="4">
        <v>21</v>
      </c>
      <c r="B198" s="7" t="s">
        <v>29</v>
      </c>
      <c r="C198" s="16"/>
    </row>
    <row r="199" spans="1:3" ht="15.75" customHeight="1" x14ac:dyDescent="0.25">
      <c r="A199" s="4">
        <v>21</v>
      </c>
      <c r="B199" s="7" t="s">
        <v>29</v>
      </c>
      <c r="C199" s="16"/>
    </row>
    <row r="200" spans="1:3" ht="15.75" customHeight="1" x14ac:dyDescent="0.25">
      <c r="A200" s="4">
        <v>10</v>
      </c>
      <c r="B200" s="7" t="s">
        <v>29</v>
      </c>
      <c r="C200" s="16"/>
    </row>
    <row r="201" spans="1:3" ht="15.75" customHeight="1" x14ac:dyDescent="0.25">
      <c r="A201" s="4">
        <v>61</v>
      </c>
      <c r="B201" s="7" t="s">
        <v>67</v>
      </c>
      <c r="C201" s="16">
        <f>AVERAGE(A201:A202)</f>
        <v>43</v>
      </c>
    </row>
    <row r="202" spans="1:3" ht="15.75" customHeight="1" x14ac:dyDescent="0.25">
      <c r="A202" s="4">
        <v>25</v>
      </c>
      <c r="B202" s="7" t="s">
        <v>67</v>
      </c>
      <c r="C202" s="16"/>
    </row>
    <row r="203" spans="1:3" ht="15.75" customHeight="1" x14ac:dyDescent="0.25">
      <c r="A203" s="4">
        <v>49</v>
      </c>
      <c r="B203" s="7" t="s">
        <v>98</v>
      </c>
      <c r="C203" s="16">
        <f>A203</f>
        <v>49</v>
      </c>
    </row>
    <row r="204" spans="1:3" ht="15.75" customHeight="1" x14ac:dyDescent="0.25">
      <c r="A204" s="4">
        <v>51</v>
      </c>
      <c r="B204" s="7" t="s">
        <v>100</v>
      </c>
      <c r="C204" s="16">
        <f>A204</f>
        <v>51</v>
      </c>
    </row>
    <row r="205" spans="1:3" ht="15.75" customHeight="1" x14ac:dyDescent="0.25">
      <c r="A205" s="4">
        <v>38</v>
      </c>
      <c r="B205" s="7" t="s">
        <v>92</v>
      </c>
      <c r="C205" s="16">
        <f>A205</f>
        <v>38</v>
      </c>
    </row>
    <row r="206" spans="1:3" ht="15.75" customHeight="1" x14ac:dyDescent="0.25">
      <c r="A206" s="4">
        <v>68</v>
      </c>
      <c r="B206" s="7" t="s">
        <v>111</v>
      </c>
      <c r="C206" s="16">
        <f>A206</f>
        <v>68</v>
      </c>
    </row>
    <row r="207" spans="1:3" ht="15.75" customHeight="1" x14ac:dyDescent="0.25">
      <c r="A207" s="4">
        <v>12</v>
      </c>
      <c r="B207" s="7" t="s">
        <v>39</v>
      </c>
      <c r="C207" s="16">
        <f>AVERAGE(A207:A209)</f>
        <v>16</v>
      </c>
    </row>
    <row r="208" spans="1:3" ht="15.75" customHeight="1" x14ac:dyDescent="0.25">
      <c r="A208" s="4">
        <v>27</v>
      </c>
      <c r="B208" s="7" t="s">
        <v>39</v>
      </c>
      <c r="C208" s="16"/>
    </row>
    <row r="209" spans="1:3" ht="15.75" customHeight="1" x14ac:dyDescent="0.25">
      <c r="A209" s="4">
        <v>9</v>
      </c>
      <c r="B209" s="7" t="s">
        <v>39</v>
      </c>
      <c r="C209" s="16"/>
    </row>
    <row r="210" spans="1:3" ht="15.75" customHeight="1" x14ac:dyDescent="0.25">
      <c r="A210" s="4">
        <v>36</v>
      </c>
      <c r="B210" s="7" t="s">
        <v>69</v>
      </c>
      <c r="C210" s="16">
        <f>AVERAGE(A210:A211)</f>
        <v>32</v>
      </c>
    </row>
    <row r="211" spans="1:3" ht="15.75" customHeight="1" x14ac:dyDescent="0.25">
      <c r="A211" s="4">
        <v>28</v>
      </c>
      <c r="B211" s="7" t="s">
        <v>69</v>
      </c>
      <c r="C211" s="16"/>
    </row>
    <row r="212" spans="1:3" ht="15.75" customHeight="1" x14ac:dyDescent="0.25">
      <c r="A212" s="4">
        <v>2</v>
      </c>
      <c r="B212" s="7" t="s">
        <v>12</v>
      </c>
      <c r="C212" s="16">
        <f>AVERAGE(A212:A223)</f>
        <v>3.4166666666666665</v>
      </c>
    </row>
    <row r="213" spans="1:3" ht="15.75" customHeight="1" x14ac:dyDescent="0.25">
      <c r="A213" s="4">
        <v>3</v>
      </c>
      <c r="B213" s="7" t="s">
        <v>12</v>
      </c>
      <c r="C213" s="16"/>
    </row>
    <row r="214" spans="1:3" ht="15.75" customHeight="1" x14ac:dyDescent="0.25">
      <c r="A214" s="4">
        <v>2</v>
      </c>
      <c r="B214" s="7" t="s">
        <v>12</v>
      </c>
      <c r="C214" s="16"/>
    </row>
    <row r="215" spans="1:3" ht="15.75" customHeight="1" x14ac:dyDescent="0.25">
      <c r="A215" s="4">
        <v>3</v>
      </c>
      <c r="B215" s="7" t="s">
        <v>12</v>
      </c>
      <c r="C215" s="16"/>
    </row>
    <row r="216" spans="1:3" ht="15.75" customHeight="1" x14ac:dyDescent="0.25">
      <c r="A216" s="4">
        <v>2</v>
      </c>
      <c r="B216" s="7" t="s">
        <v>12</v>
      </c>
      <c r="C216" s="16"/>
    </row>
    <row r="217" spans="1:3" ht="15.75" customHeight="1" x14ac:dyDescent="0.25">
      <c r="A217" s="4">
        <v>7</v>
      </c>
      <c r="B217" s="7" t="s">
        <v>12</v>
      </c>
    </row>
    <row r="218" spans="1:3" ht="15.75" customHeight="1" x14ac:dyDescent="0.25">
      <c r="A218" s="4">
        <v>6</v>
      </c>
      <c r="B218" s="7" t="s">
        <v>12</v>
      </c>
    </row>
    <row r="219" spans="1:3" ht="15.75" customHeight="1" x14ac:dyDescent="0.25">
      <c r="A219" s="4">
        <v>5</v>
      </c>
      <c r="B219" s="7" t="s">
        <v>12</v>
      </c>
      <c r="C219" s="16"/>
    </row>
    <row r="220" spans="1:3" ht="15.75" customHeight="1" x14ac:dyDescent="0.25">
      <c r="A220" s="4">
        <v>4</v>
      </c>
      <c r="B220" s="7" t="s">
        <v>12</v>
      </c>
      <c r="C220" s="16"/>
    </row>
    <row r="221" spans="1:3" ht="15.75" customHeight="1" x14ac:dyDescent="0.25">
      <c r="A221" s="4">
        <v>2</v>
      </c>
      <c r="B221" s="7" t="s">
        <v>12</v>
      </c>
    </row>
    <row r="222" spans="1:3" ht="15.75" customHeight="1" x14ac:dyDescent="0.25">
      <c r="A222" s="4">
        <v>4</v>
      </c>
      <c r="B222" s="7" t="s">
        <v>12</v>
      </c>
      <c r="C222" s="16"/>
    </row>
    <row r="223" spans="1:3" ht="15.75" customHeight="1" x14ac:dyDescent="0.25">
      <c r="A223" s="4">
        <v>1</v>
      </c>
      <c r="B223" s="7" t="s">
        <v>12</v>
      </c>
    </row>
    <row r="224" spans="1:3" ht="15.75" customHeight="1" x14ac:dyDescent="0.25">
      <c r="A224" s="4">
        <v>4</v>
      </c>
      <c r="B224" s="7" t="s">
        <v>35</v>
      </c>
      <c r="C224" s="16">
        <f>AVERAGE(A224:A234)</f>
        <v>9.454545454545455</v>
      </c>
    </row>
    <row r="225" spans="1:3" ht="15.75" customHeight="1" x14ac:dyDescent="0.25">
      <c r="A225" s="4">
        <v>10</v>
      </c>
      <c r="B225" s="7" t="s">
        <v>35</v>
      </c>
    </row>
    <row r="226" spans="1:3" ht="15.75" customHeight="1" x14ac:dyDescent="0.25">
      <c r="A226" s="4">
        <v>8</v>
      </c>
      <c r="B226" s="7" t="s">
        <v>35</v>
      </c>
      <c r="C226" s="16"/>
    </row>
    <row r="227" spans="1:3" ht="15.75" customHeight="1" x14ac:dyDescent="0.25">
      <c r="A227" s="4">
        <v>23</v>
      </c>
      <c r="B227" s="7" t="s">
        <v>35</v>
      </c>
      <c r="C227" s="16"/>
    </row>
    <row r="228" spans="1:3" ht="15.75" customHeight="1" x14ac:dyDescent="0.25">
      <c r="A228" s="4">
        <v>22</v>
      </c>
      <c r="B228" s="7" t="s">
        <v>35</v>
      </c>
    </row>
    <row r="229" spans="1:3" ht="15.75" customHeight="1" x14ac:dyDescent="0.25">
      <c r="A229" s="4">
        <v>8</v>
      </c>
      <c r="B229" s="7" t="s">
        <v>35</v>
      </c>
    </row>
    <row r="230" spans="1:3" ht="15.75" customHeight="1" x14ac:dyDescent="0.25">
      <c r="A230" s="4">
        <v>10</v>
      </c>
      <c r="B230" s="7" t="s">
        <v>35</v>
      </c>
    </row>
    <row r="231" spans="1:3" ht="15.75" customHeight="1" x14ac:dyDescent="0.25">
      <c r="A231" s="4">
        <v>6</v>
      </c>
      <c r="B231" s="7" t="s">
        <v>35</v>
      </c>
      <c r="C231" s="16"/>
    </row>
    <row r="232" spans="1:3" ht="15.75" customHeight="1" x14ac:dyDescent="0.25">
      <c r="A232" s="4">
        <v>2</v>
      </c>
      <c r="B232" s="7" t="s">
        <v>35</v>
      </c>
    </row>
    <row r="233" spans="1:3" ht="15.75" customHeight="1" x14ac:dyDescent="0.25">
      <c r="A233" s="4">
        <v>8</v>
      </c>
      <c r="B233" s="7" t="s">
        <v>35</v>
      </c>
    </row>
    <row r="234" spans="1:3" ht="15.75" customHeight="1" x14ac:dyDescent="0.25">
      <c r="A234" s="4">
        <v>3</v>
      </c>
      <c r="B234" s="7" t="s">
        <v>35</v>
      </c>
    </row>
    <row r="235" spans="1:3" ht="15.75" customHeight="1" x14ac:dyDescent="0.25">
      <c r="A235" s="4">
        <v>48</v>
      </c>
      <c r="B235" s="7" t="s">
        <v>97</v>
      </c>
      <c r="C235" s="16">
        <f>A235</f>
        <v>48</v>
      </c>
    </row>
    <row r="236" spans="1:3" ht="15.75" customHeight="1" x14ac:dyDescent="0.25">
      <c r="A236" s="4">
        <v>29</v>
      </c>
      <c r="B236" s="7" t="s">
        <v>64</v>
      </c>
      <c r="C236" s="16">
        <f>AVERAGE(A236:A238)</f>
        <v>20.666666666666668</v>
      </c>
    </row>
    <row r="237" spans="1:3" ht="15.75" customHeight="1" x14ac:dyDescent="0.25">
      <c r="A237" s="4">
        <v>12</v>
      </c>
      <c r="B237" s="7" t="s">
        <v>64</v>
      </c>
      <c r="C237" s="16"/>
    </row>
    <row r="238" spans="1:3" ht="15.75" customHeight="1" x14ac:dyDescent="0.25">
      <c r="A238" s="4">
        <v>21</v>
      </c>
      <c r="B238" s="7" t="s">
        <v>64</v>
      </c>
      <c r="C238" s="16"/>
    </row>
    <row r="239" spans="1:3" ht="15.75" customHeight="1" x14ac:dyDescent="0.25">
      <c r="A239" s="4">
        <v>9</v>
      </c>
      <c r="B239" s="7" t="s">
        <v>34</v>
      </c>
      <c r="C239" s="16">
        <f>AVERAGE(A239:A246)</f>
        <v>11.125</v>
      </c>
    </row>
    <row r="240" spans="1:3" ht="15.75" customHeight="1" x14ac:dyDescent="0.25">
      <c r="A240" s="4">
        <v>8</v>
      </c>
      <c r="B240" s="7" t="s">
        <v>34</v>
      </c>
    </row>
    <row r="241" spans="1:3" ht="15.75" customHeight="1" x14ac:dyDescent="0.25">
      <c r="A241" s="4">
        <v>10</v>
      </c>
      <c r="B241" s="7" t="s">
        <v>34</v>
      </c>
      <c r="C241" s="16"/>
    </row>
    <row r="242" spans="1:3" ht="15.75" customHeight="1" x14ac:dyDescent="0.25">
      <c r="A242" s="4">
        <v>14</v>
      </c>
      <c r="B242" s="7" t="s">
        <v>34</v>
      </c>
      <c r="C242" s="16"/>
    </row>
    <row r="243" spans="1:3" ht="15.75" customHeight="1" x14ac:dyDescent="0.25">
      <c r="A243" s="4">
        <v>17</v>
      </c>
      <c r="B243" s="7" t="s">
        <v>34</v>
      </c>
    </row>
    <row r="244" spans="1:3" ht="15" customHeight="1" x14ac:dyDescent="0.25">
      <c r="A244" s="4">
        <v>13</v>
      </c>
      <c r="B244" s="7" t="s">
        <v>34</v>
      </c>
    </row>
    <row r="245" spans="1:3" ht="15" customHeight="1" x14ac:dyDescent="0.25">
      <c r="A245" s="4">
        <v>11</v>
      </c>
      <c r="B245" s="7" t="s">
        <v>34</v>
      </c>
    </row>
    <row r="246" spans="1:3" ht="15" customHeight="1" x14ac:dyDescent="0.25">
      <c r="A246" s="4">
        <v>7</v>
      </c>
      <c r="B246" s="7" t="s">
        <v>34</v>
      </c>
    </row>
    <row r="247" spans="1:3" ht="15" customHeight="1" x14ac:dyDescent="0.25">
      <c r="A247" s="4">
        <v>10</v>
      </c>
      <c r="B247" s="7" t="s">
        <v>16</v>
      </c>
      <c r="C247" s="16">
        <f>AVERAGE(A247:A257)</f>
        <v>6.8181818181818183</v>
      </c>
    </row>
    <row r="248" spans="1:3" ht="15" customHeight="1" x14ac:dyDescent="0.25">
      <c r="A248" s="4">
        <v>7</v>
      </c>
      <c r="B248" s="7" t="s">
        <v>16</v>
      </c>
    </row>
    <row r="249" spans="1:3" ht="15" customHeight="1" x14ac:dyDescent="0.25">
      <c r="A249" s="4">
        <v>4</v>
      </c>
      <c r="B249" s="7" t="s">
        <v>16</v>
      </c>
    </row>
    <row r="250" spans="1:3" ht="15" customHeight="1" x14ac:dyDescent="0.25">
      <c r="A250" s="4">
        <v>6</v>
      </c>
      <c r="B250" s="7" t="s">
        <v>16</v>
      </c>
    </row>
    <row r="251" spans="1:3" ht="15" customHeight="1" x14ac:dyDescent="0.25">
      <c r="A251" s="4">
        <v>18</v>
      </c>
      <c r="B251" s="7" t="s">
        <v>16</v>
      </c>
    </row>
    <row r="252" spans="1:3" ht="15" customHeight="1" x14ac:dyDescent="0.25">
      <c r="A252" s="4">
        <v>9</v>
      </c>
      <c r="B252" s="7" t="s">
        <v>16</v>
      </c>
    </row>
    <row r="253" spans="1:3" ht="15" customHeight="1" x14ac:dyDescent="0.25">
      <c r="A253" s="4">
        <v>4</v>
      </c>
      <c r="B253" s="7" t="s">
        <v>16</v>
      </c>
    </row>
    <row r="254" spans="1:3" ht="15" customHeight="1" x14ac:dyDescent="0.25">
      <c r="A254" s="4">
        <v>4</v>
      </c>
      <c r="B254" s="7" t="s">
        <v>16</v>
      </c>
    </row>
    <row r="255" spans="1:3" ht="15" customHeight="1" x14ac:dyDescent="0.25">
      <c r="A255" s="4">
        <v>6</v>
      </c>
      <c r="B255" s="7" t="s">
        <v>16</v>
      </c>
    </row>
    <row r="256" spans="1:3" ht="15" customHeight="1" x14ac:dyDescent="0.25">
      <c r="A256" s="4">
        <v>6</v>
      </c>
      <c r="B256" s="7" t="s">
        <v>16</v>
      </c>
    </row>
    <row r="257" spans="1:3" ht="15" customHeight="1" x14ac:dyDescent="0.25">
      <c r="A257" s="4">
        <v>1</v>
      </c>
      <c r="B257" s="7" t="s">
        <v>16</v>
      </c>
    </row>
    <row r="258" spans="1:3" ht="15" customHeight="1" x14ac:dyDescent="0.25">
      <c r="A258" s="4">
        <v>62</v>
      </c>
      <c r="B258" s="7" t="s">
        <v>106</v>
      </c>
      <c r="C258" s="16">
        <f>A258</f>
        <v>62</v>
      </c>
    </row>
    <row r="259" spans="1:3" ht="15" customHeight="1" x14ac:dyDescent="0.25">
      <c r="A259" s="4">
        <v>16</v>
      </c>
      <c r="B259" s="7" t="s">
        <v>27</v>
      </c>
      <c r="C259" s="16">
        <f>AVERAGE(A259:A266)</f>
        <v>12.75</v>
      </c>
    </row>
    <row r="260" spans="1:3" ht="15" customHeight="1" x14ac:dyDescent="0.25">
      <c r="A260" s="4">
        <v>19</v>
      </c>
      <c r="B260" s="7" t="s">
        <v>27</v>
      </c>
    </row>
    <row r="261" spans="1:3" ht="15" customHeight="1" x14ac:dyDescent="0.25">
      <c r="A261" s="4">
        <v>25</v>
      </c>
      <c r="B261" s="7" t="s">
        <v>27</v>
      </c>
    </row>
    <row r="262" spans="1:3" ht="15" customHeight="1" x14ac:dyDescent="0.25">
      <c r="A262" s="4">
        <v>7</v>
      </c>
      <c r="B262" s="7" t="s">
        <v>27</v>
      </c>
    </row>
    <row r="263" spans="1:3" ht="15" customHeight="1" x14ac:dyDescent="0.25">
      <c r="A263" s="4">
        <v>14</v>
      </c>
      <c r="B263" s="7" t="s">
        <v>27</v>
      </c>
    </row>
    <row r="264" spans="1:3" ht="15" customHeight="1" x14ac:dyDescent="0.25">
      <c r="A264" s="4">
        <v>8</v>
      </c>
      <c r="B264" s="7" t="s">
        <v>27</v>
      </c>
    </row>
    <row r="265" spans="1:3" ht="15" customHeight="1" x14ac:dyDescent="0.25">
      <c r="A265" s="4">
        <v>9</v>
      </c>
      <c r="B265" s="7" t="s">
        <v>27</v>
      </c>
    </row>
    <row r="266" spans="1:3" ht="15" customHeight="1" x14ac:dyDescent="0.25">
      <c r="A266" s="4">
        <v>4</v>
      </c>
      <c r="B266" s="7" t="s">
        <v>27</v>
      </c>
    </row>
    <row r="267" spans="1:3" ht="15" customHeight="1" x14ac:dyDescent="0.25">
      <c r="A267" s="4">
        <v>17</v>
      </c>
      <c r="B267" s="7" t="s">
        <v>15</v>
      </c>
      <c r="C267" s="16">
        <f>AVERAGE(A267:A273)</f>
        <v>11.285714285714286</v>
      </c>
    </row>
    <row r="268" spans="1:3" ht="15" customHeight="1" x14ac:dyDescent="0.25">
      <c r="A268" s="4">
        <v>9</v>
      </c>
      <c r="B268" s="7" t="s">
        <v>15</v>
      </c>
    </row>
    <row r="269" spans="1:3" ht="15" customHeight="1" x14ac:dyDescent="0.25">
      <c r="A269" s="4">
        <v>18</v>
      </c>
      <c r="B269" s="7" t="s">
        <v>15</v>
      </c>
    </row>
    <row r="270" spans="1:3" ht="15" customHeight="1" x14ac:dyDescent="0.25">
      <c r="A270" s="4">
        <v>7</v>
      </c>
      <c r="B270" s="7" t="s">
        <v>15</v>
      </c>
    </row>
    <row r="271" spans="1:3" ht="15" customHeight="1" x14ac:dyDescent="0.25">
      <c r="A271" s="4">
        <v>19</v>
      </c>
      <c r="B271" s="7" t="s">
        <v>15</v>
      </c>
    </row>
    <row r="272" spans="1:3" ht="15" customHeight="1" x14ac:dyDescent="0.25">
      <c r="A272" s="4">
        <v>4</v>
      </c>
      <c r="B272" s="7" t="s">
        <v>15</v>
      </c>
    </row>
    <row r="273" spans="1:3" ht="15" customHeight="1" x14ac:dyDescent="0.25">
      <c r="A273" s="4">
        <v>5</v>
      </c>
      <c r="B273" s="7" t="s">
        <v>15</v>
      </c>
    </row>
    <row r="274" spans="1:3" ht="15" customHeight="1" x14ac:dyDescent="0.25">
      <c r="A274" s="4">
        <v>3</v>
      </c>
      <c r="B274" s="7" t="s">
        <v>31</v>
      </c>
      <c r="C274" s="16">
        <f>AVERAGE(A274:A281)</f>
        <v>4.25</v>
      </c>
    </row>
    <row r="275" spans="1:3" ht="15" customHeight="1" x14ac:dyDescent="0.25">
      <c r="A275" s="4">
        <v>1</v>
      </c>
      <c r="B275" s="7" t="s">
        <v>31</v>
      </c>
    </row>
    <row r="276" spans="1:3" ht="15" customHeight="1" x14ac:dyDescent="0.25">
      <c r="A276" s="4">
        <v>13</v>
      </c>
      <c r="B276" s="7" t="s">
        <v>31</v>
      </c>
    </row>
    <row r="277" spans="1:3" ht="15" customHeight="1" x14ac:dyDescent="0.25">
      <c r="A277" s="4">
        <v>2</v>
      </c>
      <c r="B277" s="7" t="s">
        <v>31</v>
      </c>
    </row>
    <row r="278" spans="1:3" ht="15" customHeight="1" x14ac:dyDescent="0.25">
      <c r="A278" s="4">
        <v>1</v>
      </c>
      <c r="B278" s="7" t="s">
        <v>31</v>
      </c>
    </row>
    <row r="279" spans="1:3" ht="15" customHeight="1" x14ac:dyDescent="0.25">
      <c r="A279" s="4">
        <v>12</v>
      </c>
      <c r="B279" s="7" t="s">
        <v>31</v>
      </c>
    </row>
    <row r="280" spans="1:3" ht="15" customHeight="1" x14ac:dyDescent="0.25">
      <c r="A280" s="4">
        <v>1</v>
      </c>
      <c r="B280" s="7" t="s">
        <v>31</v>
      </c>
    </row>
    <row r="281" spans="1:3" ht="15" customHeight="1" x14ac:dyDescent="0.25">
      <c r="A281" s="4">
        <v>1</v>
      </c>
      <c r="B281" s="7" t="s">
        <v>31</v>
      </c>
    </row>
    <row r="282" spans="1:3" ht="15" customHeight="1" x14ac:dyDescent="0.25">
      <c r="A282" s="4">
        <v>11</v>
      </c>
      <c r="B282" s="7" t="s">
        <v>142</v>
      </c>
      <c r="C282" s="16">
        <f>A282</f>
        <v>11</v>
      </c>
    </row>
    <row r="283" spans="1:3" ht="15" customHeight="1" x14ac:dyDescent="0.25">
      <c r="A283" s="4">
        <v>58</v>
      </c>
      <c r="B283" s="7" t="s">
        <v>49</v>
      </c>
      <c r="C283" s="16">
        <f>AVERAGE(A283:A285)</f>
        <v>34.333333333333336</v>
      </c>
    </row>
    <row r="284" spans="1:3" ht="15" customHeight="1" x14ac:dyDescent="0.25">
      <c r="A284" s="4">
        <v>32</v>
      </c>
      <c r="B284" s="7" t="s">
        <v>49</v>
      </c>
    </row>
    <row r="285" spans="1:3" ht="15" customHeight="1" x14ac:dyDescent="0.25">
      <c r="A285" s="4">
        <v>13</v>
      </c>
      <c r="B285" s="7" t="s">
        <v>49</v>
      </c>
    </row>
    <row r="286" spans="1:3" ht="15" customHeight="1" x14ac:dyDescent="0.25">
      <c r="A286" s="4">
        <v>14</v>
      </c>
      <c r="B286" s="7" t="s">
        <v>66</v>
      </c>
      <c r="C286" s="16">
        <f>AVERAGE(A286:A287)</f>
        <v>18.5</v>
      </c>
    </row>
    <row r="287" spans="1:3" ht="15" customHeight="1" x14ac:dyDescent="0.25">
      <c r="A287" s="4">
        <v>23</v>
      </c>
      <c r="B287" s="7" t="s">
        <v>66</v>
      </c>
    </row>
    <row r="288" spans="1:3" ht="15" customHeight="1" x14ac:dyDescent="0.25">
      <c r="A288" s="4">
        <v>25</v>
      </c>
      <c r="B288" s="7" t="s">
        <v>30</v>
      </c>
      <c r="C288" s="16">
        <f>AVERAGE(A288:A291)</f>
        <v>19.75</v>
      </c>
    </row>
    <row r="289" spans="1:3" ht="15" customHeight="1" x14ac:dyDescent="0.25">
      <c r="A289" s="4">
        <v>24</v>
      </c>
      <c r="B289" s="7" t="s">
        <v>30</v>
      </c>
    </row>
    <row r="290" spans="1:3" ht="15" customHeight="1" x14ac:dyDescent="0.25">
      <c r="A290" s="4">
        <v>18</v>
      </c>
      <c r="B290" s="7" t="s">
        <v>30</v>
      </c>
    </row>
    <row r="291" spans="1:3" ht="15" customHeight="1" x14ac:dyDescent="0.25">
      <c r="A291" s="4">
        <v>12</v>
      </c>
      <c r="B291" s="7" t="s">
        <v>30</v>
      </c>
    </row>
    <row r="292" spans="1:3" ht="15" customHeight="1" x14ac:dyDescent="0.25">
      <c r="A292" s="4">
        <v>15</v>
      </c>
      <c r="B292" s="7" t="s">
        <v>11</v>
      </c>
      <c r="C292" s="16">
        <f>AVERAGE(A292:A303)</f>
        <v>4.333333333333333</v>
      </c>
    </row>
    <row r="293" spans="1:3" ht="15" customHeight="1" x14ac:dyDescent="0.25">
      <c r="A293" s="4">
        <v>1</v>
      </c>
      <c r="B293" s="7" t="s">
        <v>11</v>
      </c>
    </row>
    <row r="294" spans="1:3" ht="15" customHeight="1" x14ac:dyDescent="0.25">
      <c r="A294" s="4">
        <v>1</v>
      </c>
      <c r="B294" s="7" t="s">
        <v>11</v>
      </c>
    </row>
    <row r="295" spans="1:3" ht="15" customHeight="1" x14ac:dyDescent="0.25">
      <c r="A295" s="4">
        <v>1</v>
      </c>
      <c r="B295" s="7" t="s">
        <v>11</v>
      </c>
    </row>
    <row r="296" spans="1:3" ht="15" customHeight="1" x14ac:dyDescent="0.25">
      <c r="A296" s="4">
        <v>9</v>
      </c>
      <c r="B296" s="7" t="s">
        <v>11</v>
      </c>
    </row>
    <row r="297" spans="1:3" ht="15" customHeight="1" x14ac:dyDescent="0.25">
      <c r="A297" s="4">
        <v>2</v>
      </c>
      <c r="B297" s="7" t="s">
        <v>11</v>
      </c>
    </row>
    <row r="298" spans="1:3" ht="15" customHeight="1" x14ac:dyDescent="0.25">
      <c r="A298" s="4">
        <v>3</v>
      </c>
      <c r="B298" s="7" t="s">
        <v>11</v>
      </c>
    </row>
    <row r="299" spans="1:3" ht="15" customHeight="1" x14ac:dyDescent="0.25">
      <c r="A299" s="4">
        <v>1</v>
      </c>
      <c r="B299" s="7" t="s">
        <v>11</v>
      </c>
    </row>
    <row r="300" spans="1:3" ht="15" customHeight="1" x14ac:dyDescent="0.25">
      <c r="A300" s="4">
        <v>6</v>
      </c>
      <c r="B300" s="7" t="s">
        <v>11</v>
      </c>
    </row>
    <row r="301" spans="1:3" ht="15" customHeight="1" x14ac:dyDescent="0.25">
      <c r="A301" s="4">
        <v>5</v>
      </c>
      <c r="B301" s="7" t="s">
        <v>11</v>
      </c>
    </row>
    <row r="302" spans="1:3" ht="15" customHeight="1" x14ac:dyDescent="0.25">
      <c r="A302" s="4">
        <v>1</v>
      </c>
      <c r="B302" s="7" t="s">
        <v>11</v>
      </c>
    </row>
    <row r="303" spans="1:3" ht="15" customHeight="1" x14ac:dyDescent="0.25">
      <c r="A303" s="4">
        <v>7</v>
      </c>
      <c r="B303" s="7" t="s">
        <v>11</v>
      </c>
    </row>
    <row r="304" spans="1:3" ht="15" customHeight="1" x14ac:dyDescent="0.25">
      <c r="A304" s="4">
        <v>31</v>
      </c>
      <c r="B304" s="7" t="s">
        <v>89</v>
      </c>
      <c r="C304" s="16">
        <f>A304</f>
        <v>31</v>
      </c>
    </row>
    <row r="305" spans="1:3" ht="15" customHeight="1" x14ac:dyDescent="0.25">
      <c r="A305" s="4">
        <v>42</v>
      </c>
      <c r="B305" s="7" t="s">
        <v>94</v>
      </c>
      <c r="C305" s="16">
        <f>AVERAGE(A305:A306)</f>
        <v>34.5</v>
      </c>
    </row>
    <row r="306" spans="1:3" ht="15" customHeight="1" x14ac:dyDescent="0.25">
      <c r="A306" s="4">
        <v>27</v>
      </c>
      <c r="B306" s="7" t="s">
        <v>94</v>
      </c>
    </row>
    <row r="307" spans="1:3" ht="15" customHeight="1" x14ac:dyDescent="0.25">
      <c r="A307" s="4">
        <v>8</v>
      </c>
      <c r="B307" s="7" t="s">
        <v>141</v>
      </c>
      <c r="C307" s="16">
        <f>A307</f>
        <v>8</v>
      </c>
    </row>
    <row r="308" spans="1:3" ht="15" customHeight="1" x14ac:dyDescent="0.25">
      <c r="A308" s="4">
        <v>23</v>
      </c>
      <c r="B308" s="7" t="s">
        <v>87</v>
      </c>
      <c r="C308" s="16">
        <f>A308</f>
        <v>23</v>
      </c>
    </row>
    <row r="309" spans="1:3" ht="15" customHeight="1" x14ac:dyDescent="0.25">
      <c r="A309" s="4">
        <v>57</v>
      </c>
      <c r="B309" s="7" t="s">
        <v>73</v>
      </c>
      <c r="C309" s="16">
        <f>AVERAGE(A309:A310)</f>
        <v>45</v>
      </c>
    </row>
    <row r="310" spans="1:3" ht="15" customHeight="1" x14ac:dyDescent="0.25">
      <c r="A310" s="4">
        <v>33</v>
      </c>
      <c r="B310" s="7" t="s">
        <v>73</v>
      </c>
    </row>
    <row r="311" spans="1:3" ht="15" customHeight="1" x14ac:dyDescent="0.25">
      <c r="A311" s="4">
        <v>24</v>
      </c>
      <c r="B311" s="7" t="s">
        <v>133</v>
      </c>
      <c r="C311" s="16">
        <f>AVERAGE(A311:A312)</f>
        <v>20</v>
      </c>
    </row>
    <row r="312" spans="1:3" ht="15" customHeight="1" x14ac:dyDescent="0.25">
      <c r="A312" s="4">
        <v>16</v>
      </c>
      <c r="B312" s="7" t="s">
        <v>133</v>
      </c>
    </row>
    <row r="313" spans="1:3" ht="15" customHeight="1" x14ac:dyDescent="0.25">
      <c r="A313" s="4">
        <v>6</v>
      </c>
      <c r="B313" s="7" t="s">
        <v>117</v>
      </c>
      <c r="C313" s="16">
        <f>A313</f>
        <v>6</v>
      </c>
    </row>
    <row r="314" spans="1:3" ht="15" customHeight="1" x14ac:dyDescent="0.25">
      <c r="A314" s="4">
        <v>25</v>
      </c>
      <c r="B314" s="7" t="s">
        <v>134</v>
      </c>
      <c r="C314" s="16">
        <f>AVERAGE(A314:A315)</f>
        <v>16</v>
      </c>
    </row>
    <row r="315" spans="1:3" ht="15" customHeight="1" x14ac:dyDescent="0.25">
      <c r="A315" s="4">
        <v>7</v>
      </c>
      <c r="B315" s="7" t="s">
        <v>134</v>
      </c>
    </row>
    <row r="316" spans="1:3" ht="15" customHeight="1" x14ac:dyDescent="0.25">
      <c r="A316" s="4">
        <v>15</v>
      </c>
      <c r="B316" s="7" t="s">
        <v>125</v>
      </c>
      <c r="C316" s="16">
        <f>AVERAGE(A316:A318)</f>
        <v>7.333333333333333</v>
      </c>
    </row>
    <row r="317" spans="1:3" ht="15" customHeight="1" x14ac:dyDescent="0.25">
      <c r="A317" s="4">
        <v>4</v>
      </c>
      <c r="B317" s="7" t="s">
        <v>125</v>
      </c>
    </row>
    <row r="318" spans="1:3" ht="15" customHeight="1" x14ac:dyDescent="0.25">
      <c r="A318" s="4">
        <v>3</v>
      </c>
      <c r="B318" s="7" t="s">
        <v>125</v>
      </c>
    </row>
    <row r="319" spans="1:3" ht="15" customHeight="1" x14ac:dyDescent="0.25">
      <c r="A319" s="4">
        <v>56</v>
      </c>
      <c r="B319" s="7" t="s">
        <v>104</v>
      </c>
      <c r="C319" s="16">
        <f>AVERAGE(A319:A320)</f>
        <v>47</v>
      </c>
    </row>
    <row r="320" spans="1:3" ht="15" customHeight="1" x14ac:dyDescent="0.25">
      <c r="A320" s="4">
        <v>38</v>
      </c>
      <c r="B320" s="7" t="s">
        <v>77</v>
      </c>
    </row>
    <row r="321" spans="1:3" ht="15" customHeight="1" x14ac:dyDescent="0.25">
      <c r="A321" s="4">
        <v>67</v>
      </c>
      <c r="B321" s="7" t="s">
        <v>110</v>
      </c>
      <c r="C321" s="16">
        <f>A321</f>
        <v>67</v>
      </c>
    </row>
    <row r="322" spans="1:3" ht="15" customHeight="1" x14ac:dyDescent="0.25">
      <c r="A322" s="4">
        <v>22</v>
      </c>
      <c r="B322" s="7" t="s">
        <v>18</v>
      </c>
      <c r="C322" s="16">
        <f>AVERAGE(A322:A329)</f>
        <v>12.75</v>
      </c>
    </row>
    <row r="323" spans="1:3" ht="15" customHeight="1" x14ac:dyDescent="0.25">
      <c r="A323" s="4">
        <v>14</v>
      </c>
      <c r="B323" s="7" t="s">
        <v>18</v>
      </c>
    </row>
    <row r="324" spans="1:3" ht="15" customHeight="1" x14ac:dyDescent="0.25">
      <c r="A324" s="4">
        <v>20</v>
      </c>
      <c r="B324" s="7" t="s">
        <v>18</v>
      </c>
    </row>
    <row r="325" spans="1:3" ht="15" customHeight="1" x14ac:dyDescent="0.25">
      <c r="A325" s="4">
        <v>19</v>
      </c>
      <c r="B325" s="7" t="s">
        <v>18</v>
      </c>
    </row>
    <row r="326" spans="1:3" ht="15" customHeight="1" x14ac:dyDescent="0.25">
      <c r="A326" s="4">
        <v>7</v>
      </c>
      <c r="B326" s="7" t="s">
        <v>18</v>
      </c>
    </row>
    <row r="327" spans="1:3" ht="15" customHeight="1" x14ac:dyDescent="0.25">
      <c r="A327" s="4">
        <v>5</v>
      </c>
      <c r="B327" s="7" t="s">
        <v>18</v>
      </c>
    </row>
    <row r="328" spans="1:3" ht="15" customHeight="1" x14ac:dyDescent="0.25">
      <c r="A328" s="4">
        <v>7</v>
      </c>
      <c r="B328" s="7" t="s">
        <v>18</v>
      </c>
    </row>
    <row r="329" spans="1:3" ht="15" customHeight="1" x14ac:dyDescent="0.25">
      <c r="A329" s="4">
        <v>8</v>
      </c>
      <c r="B329" s="7" t="s">
        <v>18</v>
      </c>
    </row>
    <row r="330" spans="1:3" ht="15" customHeight="1" x14ac:dyDescent="0.25">
      <c r="A330" s="4">
        <v>35</v>
      </c>
      <c r="B330" s="7" t="s">
        <v>91</v>
      </c>
      <c r="C330" s="16">
        <f>A330</f>
        <v>35</v>
      </c>
    </row>
  </sheetData>
  <sortState xmlns:xlrd2="http://schemas.microsoft.com/office/spreadsheetml/2017/richdata2" ref="A3:B330">
    <sortCondition ref="B330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workbookViewId="0">
      <selection activeCell="A2" sqref="A2"/>
    </sheetView>
  </sheetViews>
  <sheetFormatPr defaultColWidth="12.7109375" defaultRowHeight="15" customHeight="1" x14ac:dyDescent="0.25"/>
  <cols>
    <col min="1" max="1" width="7.7109375" style="14" customWidth="1"/>
    <col min="2" max="2" width="56" style="7" customWidth="1"/>
    <col min="3" max="3" width="11.28515625" style="15" customWidth="1"/>
    <col min="4" max="4" width="9.140625" style="14" customWidth="1"/>
    <col min="5" max="5" width="19.85546875" customWidth="1"/>
    <col min="6" max="24" width="8.7109375" customWidth="1"/>
  </cols>
  <sheetData>
    <row r="1" spans="1:5" ht="15.75" customHeight="1" x14ac:dyDescent="0.25">
      <c r="A1" s="18"/>
      <c r="B1" s="8" t="s">
        <v>162</v>
      </c>
      <c r="C1" s="19"/>
      <c r="D1" s="18"/>
      <c r="E1" s="18"/>
    </row>
    <row r="2" spans="1:5" ht="15.75" customHeight="1" x14ac:dyDescent="0.2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25">
      <c r="A3" s="14">
        <v>1</v>
      </c>
      <c r="B3" s="7" t="s">
        <v>14</v>
      </c>
      <c r="C3" s="15">
        <v>3.2307692307692308</v>
      </c>
      <c r="D3" s="14">
        <v>13</v>
      </c>
      <c r="E3" s="13">
        <f>C3/(D3-0.75)*10</f>
        <v>2.6373626373626373</v>
      </c>
    </row>
    <row r="4" spans="1:5" ht="15" customHeight="1" x14ac:dyDescent="0.25">
      <c r="A4" s="14">
        <v>2</v>
      </c>
      <c r="B4" s="7" t="s">
        <v>12</v>
      </c>
      <c r="C4" s="15">
        <v>3.4166666666666665</v>
      </c>
      <c r="D4" s="14">
        <v>12</v>
      </c>
      <c r="E4" s="13">
        <f>C4/(D4-0.75)*10</f>
        <v>3.0370370370370372</v>
      </c>
    </row>
    <row r="5" spans="1:5" ht="15" customHeight="1" x14ac:dyDescent="0.25">
      <c r="A5" s="14">
        <v>3</v>
      </c>
      <c r="B5" s="7" t="s">
        <v>11</v>
      </c>
      <c r="C5" s="15">
        <v>4.333333333333333</v>
      </c>
      <c r="D5" s="14">
        <v>12</v>
      </c>
      <c r="E5" s="13">
        <f>C5/(D5-0.75)*10</f>
        <v>3.8518518518518521</v>
      </c>
    </row>
    <row r="6" spans="1:5" ht="15" customHeight="1" x14ac:dyDescent="0.25">
      <c r="A6" s="14">
        <v>4</v>
      </c>
      <c r="B6" s="7" t="s">
        <v>24</v>
      </c>
      <c r="C6" s="15">
        <v>5.1818181818181817</v>
      </c>
      <c r="D6" s="14">
        <v>11</v>
      </c>
      <c r="E6" s="13">
        <f>C6/(D6-0.75)*10</f>
        <v>5.0554323725055426</v>
      </c>
    </row>
    <row r="7" spans="1:5" ht="15" customHeight="1" x14ac:dyDescent="0.25">
      <c r="A7" s="14">
        <v>5</v>
      </c>
      <c r="B7" s="7" t="s">
        <v>13</v>
      </c>
      <c r="C7" s="15">
        <v>5.2727272727272725</v>
      </c>
      <c r="D7" s="14">
        <v>11</v>
      </c>
      <c r="E7" s="13">
        <f>C7/(D7-0.75)*10</f>
        <v>5.1441241685144128</v>
      </c>
    </row>
    <row r="8" spans="1:5" ht="15" customHeight="1" x14ac:dyDescent="0.25">
      <c r="A8" s="14">
        <v>6</v>
      </c>
      <c r="B8" s="7" t="s">
        <v>31</v>
      </c>
      <c r="C8" s="15">
        <v>4.25</v>
      </c>
      <c r="D8" s="14">
        <v>8</v>
      </c>
      <c r="E8" s="13">
        <f>C8/(D8-0.75)*10</f>
        <v>5.8620689655172411</v>
      </c>
    </row>
    <row r="9" spans="1:5" ht="15" customHeight="1" x14ac:dyDescent="0.25">
      <c r="A9" s="14">
        <v>7</v>
      </c>
      <c r="B9" s="7" t="s">
        <v>25</v>
      </c>
      <c r="C9" s="15">
        <v>4.75</v>
      </c>
      <c r="D9" s="14">
        <v>8</v>
      </c>
      <c r="E9" s="13">
        <f>C9/(D9-0.75)*10</f>
        <v>6.5517241379310338</v>
      </c>
    </row>
    <row r="10" spans="1:5" ht="15" customHeight="1" x14ac:dyDescent="0.25">
      <c r="A10" s="14">
        <v>8</v>
      </c>
      <c r="B10" s="7" t="s">
        <v>16</v>
      </c>
      <c r="C10" s="15">
        <v>6.8181818181818183</v>
      </c>
      <c r="D10" s="14">
        <v>11</v>
      </c>
      <c r="E10" s="13">
        <f>C10/(D10-0.75)*10</f>
        <v>6.651884700665188</v>
      </c>
    </row>
    <row r="11" spans="1:5" ht="15" customHeight="1" x14ac:dyDescent="0.25">
      <c r="A11" s="14">
        <v>9</v>
      </c>
      <c r="B11" s="7" t="s">
        <v>35</v>
      </c>
      <c r="C11" s="15">
        <v>9.454545454545455</v>
      </c>
      <c r="D11" s="14">
        <v>11</v>
      </c>
      <c r="E11" s="13">
        <f>C11/(D11-0.75)*10</f>
        <v>9.2239467849223953</v>
      </c>
    </row>
    <row r="12" spans="1:5" ht="15" customHeight="1" x14ac:dyDescent="0.25">
      <c r="A12" s="14">
        <v>10</v>
      </c>
      <c r="B12" s="7" t="s">
        <v>26</v>
      </c>
      <c r="C12" s="15">
        <v>6.2</v>
      </c>
      <c r="D12" s="14">
        <v>5</v>
      </c>
      <c r="E12" s="13">
        <f>C12/(D12-0.75)*10</f>
        <v>14.588235294117649</v>
      </c>
    </row>
    <row r="13" spans="1:5" ht="15" customHeight="1" x14ac:dyDescent="0.25">
      <c r="A13" s="14">
        <v>11</v>
      </c>
      <c r="B13" s="7" t="s">
        <v>34</v>
      </c>
      <c r="C13" s="15">
        <v>11.125</v>
      </c>
      <c r="D13" s="14">
        <v>8</v>
      </c>
      <c r="E13" s="13">
        <f>C13/(D13-0.75)*10</f>
        <v>15.344827586206897</v>
      </c>
    </row>
    <row r="14" spans="1:5" ht="15" customHeight="1" x14ac:dyDescent="0.25">
      <c r="A14" s="14">
        <v>12</v>
      </c>
      <c r="B14" s="7" t="s">
        <v>20</v>
      </c>
      <c r="C14" s="15">
        <v>11.375</v>
      </c>
      <c r="D14" s="14">
        <v>8</v>
      </c>
      <c r="E14" s="13">
        <f>C14/(D14-0.75)*10</f>
        <v>15.689655172413792</v>
      </c>
    </row>
    <row r="15" spans="1:5" ht="15" customHeight="1" x14ac:dyDescent="0.25">
      <c r="A15" s="14">
        <v>13</v>
      </c>
      <c r="B15" s="7" t="s">
        <v>17</v>
      </c>
      <c r="C15" s="15">
        <v>10.285714285714286</v>
      </c>
      <c r="D15" s="14">
        <v>7</v>
      </c>
      <c r="E15" s="13">
        <f>C15/(D15-0.75)*10</f>
        <v>16.457142857142859</v>
      </c>
    </row>
    <row r="16" spans="1:5" ht="15" customHeight="1" x14ac:dyDescent="0.25">
      <c r="A16" s="14">
        <v>14</v>
      </c>
      <c r="B16" s="7" t="s">
        <v>19</v>
      </c>
      <c r="C16" s="15">
        <v>10.714285714285714</v>
      </c>
      <c r="D16" s="14">
        <v>7</v>
      </c>
      <c r="E16" s="13">
        <f>C16/(D16-0.75)*10</f>
        <v>17.142857142857142</v>
      </c>
    </row>
    <row r="17" spans="1:5" ht="15" customHeight="1" x14ac:dyDescent="0.25">
      <c r="A17" s="14">
        <v>15</v>
      </c>
      <c r="B17" s="7" t="s">
        <v>27</v>
      </c>
      <c r="C17" s="15">
        <v>12.75</v>
      </c>
      <c r="D17" s="14">
        <v>8</v>
      </c>
      <c r="E17" s="13">
        <f>C17/(D17-0.75)*10</f>
        <v>17.586206896551722</v>
      </c>
    </row>
    <row r="18" spans="1:5" ht="15" customHeight="1" x14ac:dyDescent="0.25">
      <c r="A18" s="14">
        <v>16</v>
      </c>
      <c r="B18" s="7" t="s">
        <v>18</v>
      </c>
      <c r="C18" s="15">
        <v>12.75</v>
      </c>
      <c r="D18" s="14">
        <v>8</v>
      </c>
      <c r="E18" s="13">
        <f>C18/(D18-0.75)*10</f>
        <v>17.586206896551722</v>
      </c>
    </row>
    <row r="19" spans="1:5" ht="15" customHeight="1" x14ac:dyDescent="0.25">
      <c r="A19" s="14">
        <v>17</v>
      </c>
      <c r="B19" s="7" t="s">
        <v>15</v>
      </c>
      <c r="C19" s="15">
        <v>11.285714285714286</v>
      </c>
      <c r="D19" s="14">
        <v>7</v>
      </c>
      <c r="E19" s="13">
        <f>C19/(D19-0.75)*10</f>
        <v>18.057142857142857</v>
      </c>
    </row>
    <row r="20" spans="1:5" ht="15" customHeight="1" x14ac:dyDescent="0.25">
      <c r="A20" s="14">
        <v>18</v>
      </c>
      <c r="B20" s="7" t="s">
        <v>33</v>
      </c>
      <c r="C20" s="15">
        <v>12.285714285714286</v>
      </c>
      <c r="D20" s="14">
        <v>7</v>
      </c>
      <c r="E20" s="13">
        <f>C20/(D20-0.75)*10</f>
        <v>19.657142857142858</v>
      </c>
    </row>
    <row r="21" spans="1:5" ht="15" customHeight="1" x14ac:dyDescent="0.25">
      <c r="A21" s="14">
        <v>19</v>
      </c>
      <c r="B21" s="7" t="s">
        <v>65</v>
      </c>
      <c r="C21" s="15">
        <v>14.625</v>
      </c>
      <c r="D21" s="14">
        <v>8</v>
      </c>
      <c r="E21" s="13">
        <f>C21/(D21-0.75)*10</f>
        <v>20.172413793103448</v>
      </c>
    </row>
    <row r="22" spans="1:5" ht="15" customHeight="1" x14ac:dyDescent="0.25">
      <c r="A22" s="14">
        <v>20</v>
      </c>
      <c r="B22" s="7" t="s">
        <v>116</v>
      </c>
      <c r="C22" s="15">
        <v>9</v>
      </c>
      <c r="D22" s="14">
        <v>5</v>
      </c>
      <c r="E22" s="13">
        <f>C22/(D22-0.75)*10</f>
        <v>21.176470588235293</v>
      </c>
    </row>
    <row r="23" spans="1:5" ht="15" customHeight="1" x14ac:dyDescent="0.25">
      <c r="A23" s="14">
        <v>21</v>
      </c>
      <c r="B23" s="7" t="s">
        <v>32</v>
      </c>
      <c r="C23" s="15">
        <v>11.2</v>
      </c>
      <c r="D23" s="14">
        <v>5</v>
      </c>
      <c r="E23" s="13">
        <f>C23/(D23-0.75)*10</f>
        <v>26.352941176470587</v>
      </c>
    </row>
    <row r="24" spans="1:5" ht="15" customHeight="1" x14ac:dyDescent="0.25">
      <c r="A24" s="14">
        <v>22</v>
      </c>
      <c r="B24" s="7" t="s">
        <v>28</v>
      </c>
      <c r="C24" s="15">
        <v>11.4</v>
      </c>
      <c r="D24" s="14">
        <v>5</v>
      </c>
      <c r="E24" s="13">
        <f>C24/(D24-0.75)*10</f>
        <v>26.82352941176471</v>
      </c>
    </row>
    <row r="25" spans="1:5" ht="15" customHeight="1" x14ac:dyDescent="0.25">
      <c r="A25" s="14">
        <v>23</v>
      </c>
      <c r="B25" s="7" t="s">
        <v>125</v>
      </c>
      <c r="C25" s="15">
        <v>7.333333333333333</v>
      </c>
      <c r="D25" s="14">
        <v>3</v>
      </c>
      <c r="E25" s="13">
        <f>C25/(D25-0.75)*10</f>
        <v>32.592592592592588</v>
      </c>
    </row>
    <row r="26" spans="1:5" ht="15" customHeight="1" x14ac:dyDescent="0.25">
      <c r="A26" s="14">
        <v>24</v>
      </c>
      <c r="B26" s="7" t="s">
        <v>51</v>
      </c>
      <c r="C26" s="15">
        <v>15.4</v>
      </c>
      <c r="D26" s="14">
        <v>5</v>
      </c>
      <c r="E26" s="13">
        <f>C26/(D26-0.75)*10</f>
        <v>36.235294117647058</v>
      </c>
    </row>
    <row r="27" spans="1:5" ht="15" customHeight="1" x14ac:dyDescent="0.25">
      <c r="A27" s="14">
        <v>25</v>
      </c>
      <c r="B27" s="7" t="s">
        <v>119</v>
      </c>
      <c r="C27" s="15">
        <v>8.6666666666666661</v>
      </c>
      <c r="D27" s="14">
        <v>3</v>
      </c>
      <c r="E27" s="13">
        <f>C27/(D27-0.75)*10</f>
        <v>38.518518518518519</v>
      </c>
    </row>
    <row r="28" spans="1:5" ht="15" customHeight="1" x14ac:dyDescent="0.25">
      <c r="A28" s="14">
        <v>26</v>
      </c>
      <c r="B28" s="7" t="s">
        <v>48</v>
      </c>
      <c r="C28" s="15">
        <v>17.600000000000001</v>
      </c>
      <c r="D28" s="14">
        <v>5</v>
      </c>
      <c r="E28" s="13">
        <f>C28/(D28-0.75)*10</f>
        <v>41.411764705882355</v>
      </c>
    </row>
    <row r="29" spans="1:5" ht="15" customHeight="1" x14ac:dyDescent="0.25">
      <c r="A29" s="14">
        <v>27</v>
      </c>
      <c r="B29" s="7" t="s">
        <v>120</v>
      </c>
      <c r="C29" s="15">
        <v>9.3333333333333339</v>
      </c>
      <c r="D29" s="14">
        <v>3</v>
      </c>
      <c r="E29" s="13">
        <f>C29/(D29-0.75)*10</f>
        <v>41.481481481481488</v>
      </c>
    </row>
    <row r="30" spans="1:5" ht="15" customHeight="1" x14ac:dyDescent="0.25">
      <c r="A30" s="14">
        <v>28</v>
      </c>
      <c r="B30" s="7" t="s">
        <v>46</v>
      </c>
      <c r="C30" s="15">
        <v>10.666666666666666</v>
      </c>
      <c r="D30" s="14">
        <v>3</v>
      </c>
      <c r="E30" s="13">
        <f>C30/(D30-0.75)*10</f>
        <v>47.407407407407405</v>
      </c>
    </row>
    <row r="31" spans="1:5" ht="15" customHeight="1" x14ac:dyDescent="0.25">
      <c r="A31" s="14">
        <v>29</v>
      </c>
      <c r="B31" s="7" t="s">
        <v>52</v>
      </c>
      <c r="C31" s="15">
        <v>16.5</v>
      </c>
      <c r="D31" s="14">
        <v>4</v>
      </c>
      <c r="E31" s="13">
        <f>C31/(D31-0.75)*10</f>
        <v>50.769230769230766</v>
      </c>
    </row>
    <row r="32" spans="1:5" ht="15" customHeight="1" x14ac:dyDescent="0.25">
      <c r="A32" s="14">
        <v>30</v>
      </c>
      <c r="B32" s="7" t="s">
        <v>93</v>
      </c>
      <c r="C32" s="15">
        <v>19.25</v>
      </c>
      <c r="D32" s="14">
        <v>4</v>
      </c>
      <c r="E32" s="13">
        <f>C32/(D32-0.75)*10</f>
        <v>59.230769230769234</v>
      </c>
    </row>
    <row r="33" spans="1:5" ht="15" customHeight="1" x14ac:dyDescent="0.25">
      <c r="A33" s="14">
        <v>31</v>
      </c>
      <c r="B33" s="7" t="s">
        <v>30</v>
      </c>
      <c r="C33" s="15">
        <v>19.75</v>
      </c>
      <c r="D33" s="14">
        <v>4</v>
      </c>
      <c r="E33" s="13">
        <f>C33/(D33-0.75)*10</f>
        <v>60.769230769230766</v>
      </c>
    </row>
    <row r="34" spans="1:5" ht="15" customHeight="1" x14ac:dyDescent="0.25">
      <c r="A34" s="14">
        <v>32</v>
      </c>
      <c r="B34" s="7" t="s">
        <v>124</v>
      </c>
      <c r="C34" s="15">
        <v>14</v>
      </c>
      <c r="D34" s="14">
        <v>3</v>
      </c>
      <c r="E34" s="13">
        <f>C34/(D34-0.75)*10</f>
        <v>62.222222222222221</v>
      </c>
    </row>
    <row r="35" spans="1:5" ht="15" customHeight="1" x14ac:dyDescent="0.25">
      <c r="A35" s="14">
        <v>33</v>
      </c>
      <c r="B35" s="7" t="s">
        <v>29</v>
      </c>
      <c r="C35" s="15">
        <v>20.5</v>
      </c>
      <c r="D35" s="14">
        <v>4</v>
      </c>
      <c r="E35" s="13">
        <f>C35/(D35-0.75)*10</f>
        <v>63.076923076923073</v>
      </c>
    </row>
    <row r="36" spans="1:5" ht="15" customHeight="1" x14ac:dyDescent="0.25">
      <c r="A36" s="14">
        <v>34</v>
      </c>
      <c r="B36" s="7" t="s">
        <v>129</v>
      </c>
      <c r="C36" s="15">
        <v>14.333333333333334</v>
      </c>
      <c r="D36" s="14">
        <v>3</v>
      </c>
      <c r="E36" s="13">
        <f>C36/(D36-0.75)*10</f>
        <v>63.703703703703702</v>
      </c>
    </row>
    <row r="37" spans="1:5" ht="15" customHeight="1" x14ac:dyDescent="0.25">
      <c r="A37" s="14">
        <v>35</v>
      </c>
      <c r="B37" s="7" t="s">
        <v>39</v>
      </c>
      <c r="C37" s="15">
        <v>16</v>
      </c>
      <c r="D37" s="14">
        <v>3</v>
      </c>
      <c r="E37" s="13">
        <f>C37/(D37-0.75)*10</f>
        <v>71.111111111111114</v>
      </c>
    </row>
    <row r="38" spans="1:5" ht="15" customHeight="1" x14ac:dyDescent="0.25">
      <c r="A38" s="14">
        <v>36</v>
      </c>
      <c r="B38" s="7" t="s">
        <v>47</v>
      </c>
      <c r="C38" s="15">
        <v>25.25</v>
      </c>
      <c r="D38" s="14">
        <v>4</v>
      </c>
      <c r="E38" s="13">
        <f>C38/(D38-0.75)*10</f>
        <v>77.692307692307693</v>
      </c>
    </row>
    <row r="39" spans="1:5" ht="15" customHeight="1" x14ac:dyDescent="0.25">
      <c r="A39" s="14">
        <v>37</v>
      </c>
      <c r="B39" s="7" t="s">
        <v>118</v>
      </c>
      <c r="C39" s="15">
        <v>10</v>
      </c>
      <c r="D39" s="14">
        <v>2</v>
      </c>
      <c r="E39" s="13">
        <f>C39/(D39-0.75)*10</f>
        <v>80</v>
      </c>
    </row>
    <row r="40" spans="1:5" ht="15" customHeight="1" x14ac:dyDescent="0.25">
      <c r="A40" s="14">
        <v>38</v>
      </c>
      <c r="B40" s="7" t="s">
        <v>64</v>
      </c>
      <c r="C40" s="15">
        <v>20.666666666666668</v>
      </c>
      <c r="D40" s="14">
        <v>3</v>
      </c>
      <c r="E40" s="13">
        <f>C40/(D40-0.75)*10</f>
        <v>91.851851851851848</v>
      </c>
    </row>
    <row r="41" spans="1:5" ht="15" customHeight="1" x14ac:dyDescent="0.25">
      <c r="A41" s="14">
        <v>39</v>
      </c>
      <c r="B41" s="7" t="s">
        <v>53</v>
      </c>
      <c r="C41" s="15">
        <v>25.333333333333332</v>
      </c>
      <c r="D41" s="14">
        <v>3</v>
      </c>
      <c r="E41" s="13">
        <f>C41/(D41-0.75)*10</f>
        <v>112.5925925925926</v>
      </c>
    </row>
    <row r="42" spans="1:5" ht="15" customHeight="1" x14ac:dyDescent="0.25">
      <c r="A42" s="14">
        <v>40</v>
      </c>
      <c r="B42" s="7" t="s">
        <v>50</v>
      </c>
      <c r="C42" s="15">
        <v>27</v>
      </c>
      <c r="D42" s="14">
        <v>3</v>
      </c>
      <c r="E42" s="13">
        <f>C42/(D42-0.75)*10</f>
        <v>120</v>
      </c>
    </row>
    <row r="43" spans="1:5" ht="15" customHeight="1" x14ac:dyDescent="0.25">
      <c r="A43" s="14">
        <v>41</v>
      </c>
      <c r="B43" s="7" t="s">
        <v>68</v>
      </c>
      <c r="C43" s="15">
        <v>28.666666666666668</v>
      </c>
      <c r="D43" s="14">
        <v>3</v>
      </c>
      <c r="E43" s="13">
        <f>C43/(D43-0.75)*10</f>
        <v>127.4074074074074</v>
      </c>
    </row>
    <row r="44" spans="1:5" ht="15" customHeight="1" x14ac:dyDescent="0.25">
      <c r="A44" s="14">
        <v>42</v>
      </c>
      <c r="B44" s="7" t="s">
        <v>134</v>
      </c>
      <c r="C44" s="15">
        <v>16</v>
      </c>
      <c r="D44" s="14">
        <v>2</v>
      </c>
      <c r="E44" s="13">
        <f>C44/(D44-0.75)*10</f>
        <v>128</v>
      </c>
    </row>
    <row r="45" spans="1:5" ht="15" customHeight="1" x14ac:dyDescent="0.25">
      <c r="A45" s="14">
        <v>43</v>
      </c>
      <c r="B45" s="7" t="s">
        <v>66</v>
      </c>
      <c r="C45" s="15">
        <v>18.5</v>
      </c>
      <c r="D45" s="14">
        <v>2</v>
      </c>
      <c r="E45" s="13">
        <f>C45/(D45-0.75)*10</f>
        <v>148</v>
      </c>
    </row>
    <row r="46" spans="1:5" ht="15" customHeight="1" x14ac:dyDescent="0.25">
      <c r="A46" s="14">
        <v>44</v>
      </c>
      <c r="B46" s="7" t="s">
        <v>49</v>
      </c>
      <c r="C46" s="15">
        <v>34.333333333333336</v>
      </c>
      <c r="D46" s="14">
        <v>3</v>
      </c>
      <c r="E46" s="13">
        <f>C46/(D46-0.75)*10</f>
        <v>152.59259259259261</v>
      </c>
    </row>
    <row r="47" spans="1:5" ht="15" customHeight="1" x14ac:dyDescent="0.25">
      <c r="A47" s="14">
        <v>45</v>
      </c>
      <c r="B47" s="7" t="s">
        <v>133</v>
      </c>
      <c r="C47" s="15">
        <v>20</v>
      </c>
      <c r="D47" s="14">
        <v>2</v>
      </c>
      <c r="E47" s="13">
        <f>C47/(D47-0.75)*10</f>
        <v>160</v>
      </c>
    </row>
    <row r="48" spans="1:5" ht="15" customHeight="1" x14ac:dyDescent="0.25">
      <c r="A48" s="14">
        <v>46</v>
      </c>
      <c r="B48" s="7" t="s">
        <v>96</v>
      </c>
      <c r="C48" s="15">
        <v>24.5</v>
      </c>
      <c r="D48" s="14">
        <v>2</v>
      </c>
      <c r="E48" s="13">
        <f>C48/(D48-0.75)*10</f>
        <v>196</v>
      </c>
    </row>
    <row r="49" spans="1:5" ht="15" customHeight="1" x14ac:dyDescent="0.25">
      <c r="A49" s="14">
        <v>47</v>
      </c>
      <c r="B49" s="7" t="s">
        <v>59</v>
      </c>
      <c r="C49" s="15">
        <v>5</v>
      </c>
      <c r="D49" s="14">
        <v>1</v>
      </c>
      <c r="E49" s="13">
        <f>C49/(D49-0.75)*10</f>
        <v>200</v>
      </c>
    </row>
    <row r="50" spans="1:5" ht="15" customHeight="1" x14ac:dyDescent="0.25">
      <c r="A50" s="14">
        <v>48</v>
      </c>
      <c r="B50" s="7" t="s">
        <v>70</v>
      </c>
      <c r="C50" s="15">
        <v>27.5</v>
      </c>
      <c r="D50" s="14">
        <v>2</v>
      </c>
      <c r="E50" s="13">
        <f>C50/(D50-0.75)*10</f>
        <v>220</v>
      </c>
    </row>
    <row r="51" spans="1:5" ht="15" customHeight="1" x14ac:dyDescent="0.25">
      <c r="A51" s="14">
        <v>49</v>
      </c>
      <c r="B51" s="7" t="s">
        <v>117</v>
      </c>
      <c r="C51" s="15">
        <v>6</v>
      </c>
      <c r="D51" s="14">
        <v>1</v>
      </c>
      <c r="E51" s="13">
        <f>C51/(D51-0.75)*10</f>
        <v>240</v>
      </c>
    </row>
    <row r="52" spans="1:5" ht="15" customHeight="1" x14ac:dyDescent="0.25">
      <c r="A52" s="14">
        <v>50</v>
      </c>
      <c r="B52" s="7" t="s">
        <v>69</v>
      </c>
      <c r="C52" s="15">
        <v>32</v>
      </c>
      <c r="D52" s="14">
        <v>2</v>
      </c>
      <c r="E52" s="13">
        <f>C52/(D52-0.75)*10</f>
        <v>256</v>
      </c>
    </row>
    <row r="53" spans="1:5" ht="15" customHeight="1" x14ac:dyDescent="0.25">
      <c r="A53" s="14">
        <v>51</v>
      </c>
      <c r="B53" s="7" t="s">
        <v>94</v>
      </c>
      <c r="C53" s="15">
        <v>34.5</v>
      </c>
      <c r="D53" s="14">
        <v>2</v>
      </c>
      <c r="E53" s="13">
        <f>C53/(D53-0.75)*10</f>
        <v>276</v>
      </c>
    </row>
    <row r="54" spans="1:5" ht="15" customHeight="1" x14ac:dyDescent="0.25">
      <c r="A54" s="14">
        <v>52</v>
      </c>
      <c r="B54" s="7" t="s">
        <v>72</v>
      </c>
      <c r="C54" s="15">
        <v>35</v>
      </c>
      <c r="D54" s="14">
        <v>2</v>
      </c>
      <c r="E54" s="13">
        <f>C54/(D54-0.75)*10</f>
        <v>280</v>
      </c>
    </row>
    <row r="55" spans="1:5" ht="15" customHeight="1" x14ac:dyDescent="0.25">
      <c r="A55" s="14">
        <v>53</v>
      </c>
      <c r="B55" s="7" t="s">
        <v>75</v>
      </c>
      <c r="C55" s="15">
        <v>36.5</v>
      </c>
      <c r="D55" s="14">
        <v>2</v>
      </c>
      <c r="E55" s="13">
        <f>C55/(D55-0.75)*10</f>
        <v>292</v>
      </c>
    </row>
    <row r="56" spans="1:5" ht="15" customHeight="1" x14ac:dyDescent="0.25">
      <c r="A56" s="14">
        <v>54</v>
      </c>
      <c r="B56" s="7" t="s">
        <v>71</v>
      </c>
      <c r="C56" s="15">
        <v>36.5</v>
      </c>
      <c r="D56" s="14">
        <v>2</v>
      </c>
      <c r="E56" s="13">
        <f>C56/(D56-0.75)*10</f>
        <v>292</v>
      </c>
    </row>
    <row r="57" spans="1:5" ht="15" customHeight="1" x14ac:dyDescent="0.25">
      <c r="A57" s="14">
        <v>55</v>
      </c>
      <c r="B57" s="7" t="s">
        <v>74</v>
      </c>
      <c r="C57" s="15">
        <v>38</v>
      </c>
      <c r="D57" s="14">
        <v>2</v>
      </c>
      <c r="E57" s="13">
        <f>C57/(D57-0.75)*10</f>
        <v>304</v>
      </c>
    </row>
    <row r="58" spans="1:5" ht="15" customHeight="1" x14ac:dyDescent="0.25">
      <c r="A58" s="14">
        <v>56</v>
      </c>
      <c r="B58" s="7" t="s">
        <v>141</v>
      </c>
      <c r="C58" s="15">
        <v>8</v>
      </c>
      <c r="D58" s="14">
        <v>1</v>
      </c>
      <c r="E58" s="13">
        <f>C58/(D58-0.75)*10</f>
        <v>320</v>
      </c>
    </row>
    <row r="59" spans="1:5" ht="15" customHeight="1" x14ac:dyDescent="0.25">
      <c r="A59" s="14">
        <v>57</v>
      </c>
      <c r="B59" s="7" t="s">
        <v>76</v>
      </c>
      <c r="C59" s="15">
        <v>42</v>
      </c>
      <c r="D59" s="14">
        <v>2</v>
      </c>
      <c r="E59" s="13">
        <f>C59/(D59-0.75)*10</f>
        <v>336</v>
      </c>
    </row>
    <row r="60" spans="1:5" ht="15" customHeight="1" x14ac:dyDescent="0.25">
      <c r="A60" s="14">
        <v>58</v>
      </c>
      <c r="B60" s="7" t="s">
        <v>67</v>
      </c>
      <c r="C60" s="15">
        <v>43</v>
      </c>
      <c r="D60" s="14">
        <v>2</v>
      </c>
      <c r="E60" s="13">
        <f>C60/(D60-0.75)*10</f>
        <v>344</v>
      </c>
    </row>
    <row r="61" spans="1:5" ht="15" customHeight="1" x14ac:dyDescent="0.25">
      <c r="A61" s="14">
        <v>59</v>
      </c>
      <c r="B61" s="7" t="s">
        <v>73</v>
      </c>
      <c r="C61" s="15">
        <v>45</v>
      </c>
      <c r="D61" s="14">
        <v>2</v>
      </c>
      <c r="E61" s="13">
        <f>C61/(D61-0.75)*10</f>
        <v>360</v>
      </c>
    </row>
    <row r="62" spans="1:5" ht="15" customHeight="1" x14ac:dyDescent="0.25">
      <c r="A62" s="14">
        <v>60</v>
      </c>
      <c r="B62" s="7" t="s">
        <v>104</v>
      </c>
      <c r="C62" s="15">
        <v>47</v>
      </c>
      <c r="D62" s="14">
        <v>2</v>
      </c>
      <c r="E62" s="13">
        <f>C62/(D62-0.75)*10</f>
        <v>376</v>
      </c>
    </row>
    <row r="63" spans="1:5" ht="15" customHeight="1" x14ac:dyDescent="0.25">
      <c r="A63" s="14">
        <v>61</v>
      </c>
      <c r="B63" s="7" t="s">
        <v>79</v>
      </c>
      <c r="C63" s="15">
        <v>50</v>
      </c>
      <c r="D63" s="14">
        <v>2</v>
      </c>
      <c r="E63" s="13">
        <f>C63/(D63-0.75)*10</f>
        <v>400</v>
      </c>
    </row>
    <row r="64" spans="1:5" ht="15" customHeight="1" x14ac:dyDescent="0.25">
      <c r="A64" s="14">
        <v>62</v>
      </c>
      <c r="B64" s="7" t="s">
        <v>78</v>
      </c>
      <c r="C64" s="15">
        <v>52.5</v>
      </c>
      <c r="D64" s="14">
        <v>2</v>
      </c>
      <c r="E64" s="13">
        <f>C64/(D64-0.75)*10</f>
        <v>420</v>
      </c>
    </row>
    <row r="65" spans="1:5" ht="15" customHeight="1" x14ac:dyDescent="0.25">
      <c r="A65" s="14">
        <v>63</v>
      </c>
      <c r="B65" s="7" t="s">
        <v>121</v>
      </c>
      <c r="C65" s="15">
        <v>11</v>
      </c>
      <c r="D65" s="14">
        <v>1</v>
      </c>
      <c r="E65" s="13">
        <f>C65/(D65-0.75)*10</f>
        <v>440</v>
      </c>
    </row>
    <row r="66" spans="1:5" ht="15" customHeight="1" x14ac:dyDescent="0.25">
      <c r="A66" s="14">
        <v>64</v>
      </c>
      <c r="B66" s="7" t="s">
        <v>84</v>
      </c>
      <c r="C66" s="15">
        <v>11</v>
      </c>
      <c r="D66" s="14">
        <v>1</v>
      </c>
      <c r="E66" s="13">
        <f>C66/(D66-0.75)*10</f>
        <v>440</v>
      </c>
    </row>
    <row r="67" spans="1:5" ht="15" customHeight="1" x14ac:dyDescent="0.25">
      <c r="A67" s="14">
        <v>65</v>
      </c>
      <c r="B67" s="7" t="s">
        <v>142</v>
      </c>
      <c r="C67" s="15">
        <v>11</v>
      </c>
      <c r="D67" s="14">
        <v>1</v>
      </c>
      <c r="E67" s="13">
        <f>C67/(D67-0.75)*10</f>
        <v>440</v>
      </c>
    </row>
    <row r="68" spans="1:5" ht="15" customHeight="1" x14ac:dyDescent="0.25">
      <c r="A68" s="14">
        <v>66</v>
      </c>
      <c r="B68" s="7" t="s">
        <v>122</v>
      </c>
      <c r="C68" s="15">
        <v>12</v>
      </c>
      <c r="D68" s="14">
        <v>1</v>
      </c>
      <c r="E68" s="13">
        <f>C68/(D68-0.75)*10</f>
        <v>480</v>
      </c>
    </row>
    <row r="69" spans="1:5" ht="15" customHeight="1" x14ac:dyDescent="0.25">
      <c r="A69" s="14">
        <v>67</v>
      </c>
      <c r="B69" s="7" t="s">
        <v>123</v>
      </c>
      <c r="C69" s="15">
        <v>13</v>
      </c>
      <c r="D69" s="14">
        <v>1</v>
      </c>
      <c r="E69" s="13">
        <f>C69/(D69-0.75)*10</f>
        <v>520</v>
      </c>
    </row>
    <row r="70" spans="1:5" ht="15" customHeight="1" x14ac:dyDescent="0.25">
      <c r="A70" s="14">
        <v>68</v>
      </c>
      <c r="B70" s="7" t="s">
        <v>126</v>
      </c>
      <c r="C70" s="15">
        <v>16</v>
      </c>
      <c r="D70" s="14">
        <v>1</v>
      </c>
      <c r="E70" s="13">
        <f>C70/(D70-0.75)*10</f>
        <v>640</v>
      </c>
    </row>
    <row r="71" spans="1:5" ht="15" customHeight="1" x14ac:dyDescent="0.25">
      <c r="A71" s="14">
        <v>69</v>
      </c>
      <c r="B71" s="7" t="s">
        <v>127</v>
      </c>
      <c r="C71" s="15">
        <v>17</v>
      </c>
      <c r="D71" s="14">
        <v>1</v>
      </c>
      <c r="E71" s="13">
        <f>C71/(D71-0.75)*10</f>
        <v>680</v>
      </c>
    </row>
    <row r="72" spans="1:5" ht="15" customHeight="1" x14ac:dyDescent="0.25">
      <c r="A72" s="14">
        <v>70</v>
      </c>
      <c r="B72" s="7" t="s">
        <v>128</v>
      </c>
      <c r="C72" s="15">
        <v>18</v>
      </c>
      <c r="D72" s="14">
        <v>1</v>
      </c>
      <c r="E72" s="13">
        <f>C72/(D72-0.75)*10</f>
        <v>720</v>
      </c>
    </row>
    <row r="73" spans="1:5" ht="15" customHeight="1" x14ac:dyDescent="0.25">
      <c r="A73" s="14">
        <v>71</v>
      </c>
      <c r="B73" s="7" t="s">
        <v>143</v>
      </c>
      <c r="C73" s="15">
        <v>18</v>
      </c>
      <c r="D73" s="14">
        <v>1</v>
      </c>
      <c r="E73" s="13">
        <f>C73/(D73-0.75)*10</f>
        <v>720</v>
      </c>
    </row>
    <row r="74" spans="1:5" ht="15" customHeight="1" x14ac:dyDescent="0.25">
      <c r="A74" s="14">
        <v>72</v>
      </c>
      <c r="B74" s="7" t="s">
        <v>144</v>
      </c>
      <c r="C74" s="15">
        <v>19</v>
      </c>
      <c r="D74" s="14">
        <v>1</v>
      </c>
      <c r="E74" s="13">
        <f>C74/(D74-0.75)*10</f>
        <v>760</v>
      </c>
    </row>
    <row r="75" spans="1:5" ht="15" customHeight="1" x14ac:dyDescent="0.25">
      <c r="A75" s="14">
        <v>73</v>
      </c>
      <c r="B75" s="7" t="s">
        <v>85</v>
      </c>
      <c r="C75" s="15">
        <v>19</v>
      </c>
      <c r="D75" s="14">
        <v>1</v>
      </c>
      <c r="E75" s="13">
        <f>C75/(D75-0.75)*10</f>
        <v>760</v>
      </c>
    </row>
    <row r="76" spans="1:5" ht="15" customHeight="1" x14ac:dyDescent="0.25">
      <c r="A76" s="14">
        <v>74</v>
      </c>
      <c r="B76" s="7" t="s">
        <v>130</v>
      </c>
      <c r="C76" s="15">
        <v>20</v>
      </c>
      <c r="D76" s="14">
        <v>1</v>
      </c>
      <c r="E76" s="13">
        <f>C76/(D76-0.75)*10</f>
        <v>800</v>
      </c>
    </row>
    <row r="77" spans="1:5" ht="15" customHeight="1" x14ac:dyDescent="0.25">
      <c r="A77" s="14">
        <v>75</v>
      </c>
      <c r="B77" s="7" t="s">
        <v>86</v>
      </c>
      <c r="C77" s="15">
        <v>20</v>
      </c>
      <c r="D77" s="14">
        <v>1</v>
      </c>
      <c r="E77" s="13">
        <f>C77/(D77-0.75)*10</f>
        <v>800</v>
      </c>
    </row>
    <row r="78" spans="1:5" ht="15" customHeight="1" x14ac:dyDescent="0.25">
      <c r="A78" s="14">
        <v>76</v>
      </c>
      <c r="B78" s="7" t="s">
        <v>131</v>
      </c>
      <c r="C78" s="15">
        <v>21</v>
      </c>
      <c r="D78" s="14">
        <v>1</v>
      </c>
      <c r="E78" s="13">
        <f>C78/(D78-0.75)*10</f>
        <v>840</v>
      </c>
    </row>
    <row r="79" spans="1:5" ht="15" customHeight="1" x14ac:dyDescent="0.25">
      <c r="A79" s="14">
        <v>77</v>
      </c>
      <c r="B79" s="7" t="s">
        <v>132</v>
      </c>
      <c r="C79" s="15">
        <v>22</v>
      </c>
      <c r="D79" s="14">
        <v>1</v>
      </c>
      <c r="E79" s="13">
        <f>C79/(D79-0.75)*10</f>
        <v>880</v>
      </c>
    </row>
    <row r="80" spans="1:5" ht="15" customHeight="1" x14ac:dyDescent="0.25">
      <c r="A80" s="14">
        <v>78</v>
      </c>
      <c r="B80" s="7" t="s">
        <v>87</v>
      </c>
      <c r="C80" s="15">
        <v>23</v>
      </c>
      <c r="D80" s="14">
        <v>1</v>
      </c>
      <c r="E80" s="13">
        <f>C80/(D80-0.75)*10</f>
        <v>920</v>
      </c>
    </row>
    <row r="81" spans="1:5" ht="15" customHeight="1" x14ac:dyDescent="0.25">
      <c r="A81" s="14">
        <v>79</v>
      </c>
      <c r="B81" s="7" t="s">
        <v>88</v>
      </c>
      <c r="C81" s="15">
        <v>24</v>
      </c>
      <c r="D81" s="14">
        <v>1</v>
      </c>
      <c r="E81" s="13">
        <f>C81/(D81-0.75)*10</f>
        <v>960</v>
      </c>
    </row>
    <row r="82" spans="1:5" ht="15" customHeight="1" x14ac:dyDescent="0.25">
      <c r="A82" s="14">
        <v>80</v>
      </c>
      <c r="B82" s="7" t="s">
        <v>154</v>
      </c>
      <c r="C82" s="15">
        <v>28</v>
      </c>
      <c r="D82" s="14">
        <v>1</v>
      </c>
      <c r="E82" s="13">
        <f>C82/(D82-0.75)*10</f>
        <v>1120</v>
      </c>
    </row>
    <row r="83" spans="1:5" ht="15" customHeight="1" x14ac:dyDescent="0.25">
      <c r="A83" s="14">
        <v>81</v>
      </c>
      <c r="B83" s="7" t="s">
        <v>89</v>
      </c>
      <c r="C83" s="15">
        <v>31</v>
      </c>
      <c r="D83" s="14">
        <v>1</v>
      </c>
      <c r="E83" s="13">
        <f>C83/(D83-0.75)*10</f>
        <v>1240</v>
      </c>
    </row>
    <row r="84" spans="1:5" ht="15" customHeight="1" x14ac:dyDescent="0.25">
      <c r="A84" s="14">
        <v>82</v>
      </c>
      <c r="B84" s="7" t="s">
        <v>90</v>
      </c>
      <c r="C84" s="15">
        <v>34</v>
      </c>
      <c r="D84" s="14">
        <v>1</v>
      </c>
      <c r="E84" s="13">
        <f>C84/(D84-0.75)*10</f>
        <v>1360</v>
      </c>
    </row>
    <row r="85" spans="1:5" ht="15" customHeight="1" x14ac:dyDescent="0.25">
      <c r="A85" s="14">
        <v>83</v>
      </c>
      <c r="B85" s="7" t="s">
        <v>91</v>
      </c>
      <c r="C85" s="15">
        <v>35</v>
      </c>
      <c r="D85" s="14">
        <v>1</v>
      </c>
      <c r="E85" s="13">
        <f>C85/(D85-0.75)*10</f>
        <v>1400</v>
      </c>
    </row>
    <row r="86" spans="1:5" ht="15" customHeight="1" x14ac:dyDescent="0.25">
      <c r="A86" s="14">
        <v>84</v>
      </c>
      <c r="B86" s="7" t="s">
        <v>92</v>
      </c>
      <c r="C86" s="15">
        <v>38</v>
      </c>
      <c r="D86" s="14">
        <v>1</v>
      </c>
      <c r="E86" s="13">
        <f>C86/(D86-0.75)*10</f>
        <v>1520</v>
      </c>
    </row>
    <row r="87" spans="1:5" ht="15" customHeight="1" x14ac:dyDescent="0.25">
      <c r="A87" s="14">
        <v>85</v>
      </c>
      <c r="B87" s="7" t="s">
        <v>95</v>
      </c>
      <c r="C87" s="15">
        <v>44</v>
      </c>
      <c r="D87" s="14">
        <v>1</v>
      </c>
      <c r="E87" s="13">
        <f>C87/(D87-0.75)*10</f>
        <v>1760</v>
      </c>
    </row>
    <row r="88" spans="1:5" ht="15" customHeight="1" x14ac:dyDescent="0.25">
      <c r="A88" s="14">
        <v>86</v>
      </c>
      <c r="B88" s="7" t="s">
        <v>97</v>
      </c>
      <c r="C88" s="15">
        <v>48</v>
      </c>
      <c r="D88" s="14">
        <v>1</v>
      </c>
      <c r="E88" s="13">
        <f>C88/(D88-0.75)*10</f>
        <v>1920</v>
      </c>
    </row>
    <row r="89" spans="1:5" ht="15" customHeight="1" x14ac:dyDescent="0.25">
      <c r="A89" s="14">
        <v>87</v>
      </c>
      <c r="B89" s="7" t="s">
        <v>98</v>
      </c>
      <c r="C89" s="15">
        <v>49</v>
      </c>
      <c r="D89" s="14">
        <v>1</v>
      </c>
      <c r="E89" s="13">
        <f>C89/(D89-0.75)*10</f>
        <v>1960</v>
      </c>
    </row>
    <row r="90" spans="1:5" ht="15" customHeight="1" x14ac:dyDescent="0.25">
      <c r="A90" s="14">
        <v>88</v>
      </c>
      <c r="B90" s="7" t="s">
        <v>99</v>
      </c>
      <c r="C90" s="15">
        <v>50</v>
      </c>
      <c r="D90" s="14">
        <v>1</v>
      </c>
      <c r="E90" s="13">
        <f>C90/(D90-0.75)*10</f>
        <v>2000</v>
      </c>
    </row>
    <row r="91" spans="1:5" ht="15" customHeight="1" x14ac:dyDescent="0.25">
      <c r="A91" s="14">
        <v>89</v>
      </c>
      <c r="B91" s="7" t="s">
        <v>100</v>
      </c>
      <c r="C91" s="15">
        <v>51</v>
      </c>
      <c r="D91" s="14">
        <v>1</v>
      </c>
      <c r="E91" s="13">
        <f>C91/(D91-0.75)*10</f>
        <v>2040</v>
      </c>
    </row>
    <row r="92" spans="1:5" ht="15" customHeight="1" x14ac:dyDescent="0.25">
      <c r="A92" s="14">
        <v>90</v>
      </c>
      <c r="B92" s="7" t="s">
        <v>101</v>
      </c>
      <c r="C92" s="15">
        <v>52</v>
      </c>
      <c r="D92" s="14">
        <v>1</v>
      </c>
      <c r="E92" s="13">
        <f>C92/(D92-0.75)*10</f>
        <v>2080</v>
      </c>
    </row>
    <row r="93" spans="1:5" ht="15" customHeight="1" x14ac:dyDescent="0.25">
      <c r="A93" s="14">
        <v>91</v>
      </c>
      <c r="B93" s="7" t="s">
        <v>102</v>
      </c>
      <c r="C93" s="15">
        <v>53</v>
      </c>
      <c r="D93" s="14">
        <v>1</v>
      </c>
      <c r="E93" s="13">
        <f>C93/(D93-0.75)*10</f>
        <v>2120</v>
      </c>
    </row>
    <row r="94" spans="1:5" ht="15" customHeight="1" x14ac:dyDescent="0.25">
      <c r="A94" s="14">
        <v>92</v>
      </c>
      <c r="B94" s="7" t="s">
        <v>103</v>
      </c>
      <c r="C94" s="15">
        <v>54</v>
      </c>
      <c r="D94" s="14">
        <v>1</v>
      </c>
      <c r="E94" s="13">
        <f>C94/(D94-0.75)*10</f>
        <v>2160</v>
      </c>
    </row>
    <row r="95" spans="1:5" ht="15" customHeight="1" x14ac:dyDescent="0.25">
      <c r="A95" s="14">
        <v>93</v>
      </c>
      <c r="B95" s="7" t="s">
        <v>105</v>
      </c>
      <c r="C95" s="15">
        <v>59</v>
      </c>
      <c r="D95" s="14">
        <v>1</v>
      </c>
      <c r="E95" s="13">
        <f>C95/(D95-0.75)*10</f>
        <v>2360</v>
      </c>
    </row>
    <row r="96" spans="1:5" ht="15" customHeight="1" x14ac:dyDescent="0.25">
      <c r="A96" s="14">
        <v>94</v>
      </c>
      <c r="B96" s="7" t="s">
        <v>106</v>
      </c>
      <c r="C96" s="15">
        <v>62</v>
      </c>
      <c r="D96" s="14">
        <v>1</v>
      </c>
      <c r="E96" s="13">
        <f>C96/(D96-0.75)*10</f>
        <v>2480</v>
      </c>
    </row>
    <row r="97" spans="1:5" ht="15" customHeight="1" x14ac:dyDescent="0.25">
      <c r="A97" s="14">
        <v>95</v>
      </c>
      <c r="B97" s="7" t="s">
        <v>107</v>
      </c>
      <c r="C97" s="15">
        <v>63</v>
      </c>
      <c r="D97" s="14">
        <v>1</v>
      </c>
      <c r="E97" s="13">
        <f>C97/(D97-0.75)*10</f>
        <v>2520</v>
      </c>
    </row>
    <row r="98" spans="1:5" ht="15" customHeight="1" x14ac:dyDescent="0.25">
      <c r="A98" s="14">
        <v>96</v>
      </c>
      <c r="B98" s="7" t="s">
        <v>108</v>
      </c>
      <c r="C98" s="15">
        <v>64</v>
      </c>
      <c r="D98" s="14">
        <v>1</v>
      </c>
      <c r="E98" s="13">
        <f>C98/(D98-0.75)*10</f>
        <v>2560</v>
      </c>
    </row>
    <row r="99" spans="1:5" ht="15" customHeight="1" x14ac:dyDescent="0.25">
      <c r="A99" s="14">
        <v>97</v>
      </c>
      <c r="B99" s="7" t="s">
        <v>109</v>
      </c>
      <c r="C99" s="15">
        <v>65</v>
      </c>
      <c r="D99" s="14">
        <v>1</v>
      </c>
      <c r="E99" s="13">
        <f>C99/(D99-0.75)*10</f>
        <v>2600</v>
      </c>
    </row>
    <row r="100" spans="1:5" ht="15" customHeight="1" x14ac:dyDescent="0.25">
      <c r="A100" s="14">
        <v>98</v>
      </c>
      <c r="B100" s="7" t="s">
        <v>110</v>
      </c>
      <c r="C100" s="15">
        <v>67</v>
      </c>
      <c r="D100" s="14">
        <v>1</v>
      </c>
      <c r="E100" s="13">
        <f>C100/(D100-0.75)*10</f>
        <v>2680</v>
      </c>
    </row>
    <row r="101" spans="1:5" ht="15" customHeight="1" x14ac:dyDescent="0.25">
      <c r="A101" s="14">
        <v>99</v>
      </c>
      <c r="B101" s="7" t="s">
        <v>111</v>
      </c>
      <c r="C101" s="15">
        <v>68</v>
      </c>
      <c r="D101" s="14">
        <v>1</v>
      </c>
      <c r="E101" s="13">
        <f>C101/(D101-0.75)*10</f>
        <v>2720</v>
      </c>
    </row>
    <row r="102" spans="1:5" ht="15" customHeight="1" x14ac:dyDescent="0.25">
      <c r="A102" s="14">
        <v>100</v>
      </c>
      <c r="B102" s="7" t="s">
        <v>112</v>
      </c>
      <c r="C102" s="15">
        <v>69</v>
      </c>
      <c r="D102" s="14">
        <v>1</v>
      </c>
      <c r="E102" s="13">
        <f>C102/(D102-0.75)*10</f>
        <v>2760</v>
      </c>
    </row>
  </sheetData>
  <sortState xmlns:xlrd2="http://schemas.microsoft.com/office/spreadsheetml/2017/richdata2" ref="A3:E102">
    <sortCondition ref="E3:E102"/>
    <sortCondition descending="1" ref="D3:D10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51"/>
  <sheetViews>
    <sheetView workbookViewId="0">
      <selection activeCell="H6" sqref="H6"/>
    </sheetView>
  </sheetViews>
  <sheetFormatPr defaultColWidth="12.7109375" defaultRowHeight="15" customHeight="1" x14ac:dyDescent="0.2"/>
  <cols>
    <col min="1" max="1" width="8.5703125" style="23" customWidth="1"/>
    <col min="2" max="2" width="6.140625" style="23" customWidth="1"/>
    <col min="3" max="3" width="60.5703125" style="23" customWidth="1"/>
    <col min="4" max="4" width="8.5703125" style="23" customWidth="1"/>
    <col min="5" max="5" width="6.140625" style="23" customWidth="1"/>
    <col min="6" max="6" width="51.5703125" style="23" bestFit="1" customWidth="1"/>
    <col min="7" max="18" width="8.7109375" style="23" customWidth="1"/>
    <col min="19" max="16384" width="12.7109375" style="23"/>
  </cols>
  <sheetData>
    <row r="1" spans="1:18" ht="15.75" customHeight="1" x14ac:dyDescent="0.2">
      <c r="A1" s="20" t="s">
        <v>6</v>
      </c>
      <c r="B1" s="20" t="s">
        <v>0</v>
      </c>
      <c r="C1" s="21" t="s">
        <v>1</v>
      </c>
      <c r="D1" s="20" t="s">
        <v>6</v>
      </c>
      <c r="E1" s="20" t="s">
        <v>0</v>
      </c>
      <c r="F1" s="21" t="s">
        <v>1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.75" customHeight="1" x14ac:dyDescent="0.25">
      <c r="A2" s="24" t="s">
        <v>7</v>
      </c>
      <c r="B2" s="25">
        <v>1</v>
      </c>
      <c r="C2" s="7" t="s">
        <v>202</v>
      </c>
      <c r="D2" s="24" t="s">
        <v>7</v>
      </c>
      <c r="E2" s="25">
        <v>51</v>
      </c>
      <c r="F2" s="7" t="s">
        <v>184</v>
      </c>
    </row>
    <row r="3" spans="1:18" ht="15.75" customHeight="1" x14ac:dyDescent="0.25">
      <c r="A3" s="24" t="s">
        <v>7</v>
      </c>
      <c r="B3" s="25">
        <v>2</v>
      </c>
      <c r="C3" s="7" t="s">
        <v>116</v>
      </c>
      <c r="D3" s="24" t="s">
        <v>7</v>
      </c>
      <c r="E3" s="25">
        <v>52</v>
      </c>
      <c r="F3" s="7" t="s">
        <v>190</v>
      </c>
    </row>
    <row r="4" spans="1:18" ht="15.75" customHeight="1" x14ac:dyDescent="0.25">
      <c r="A4" s="24" t="s">
        <v>7</v>
      </c>
      <c r="B4" s="25">
        <v>3</v>
      </c>
      <c r="C4" s="7" t="s">
        <v>187</v>
      </c>
      <c r="D4" s="24" t="s">
        <v>7</v>
      </c>
      <c r="E4" s="25">
        <v>53</v>
      </c>
      <c r="F4" s="7" t="s">
        <v>164</v>
      </c>
    </row>
    <row r="5" spans="1:18" ht="15.75" customHeight="1" x14ac:dyDescent="0.25">
      <c r="A5" s="24" t="s">
        <v>7</v>
      </c>
      <c r="B5" s="25">
        <v>4</v>
      </c>
      <c r="C5" s="7" t="s">
        <v>25</v>
      </c>
      <c r="D5" s="24" t="s">
        <v>7</v>
      </c>
      <c r="E5" s="25">
        <v>54</v>
      </c>
      <c r="F5" s="7" t="s">
        <v>71</v>
      </c>
    </row>
    <row r="6" spans="1:18" ht="15.75" customHeight="1" x14ac:dyDescent="0.25">
      <c r="A6" s="24" t="s">
        <v>7</v>
      </c>
      <c r="B6" s="25">
        <v>5</v>
      </c>
      <c r="C6" s="7" t="s">
        <v>211</v>
      </c>
      <c r="D6" s="24" t="s">
        <v>7</v>
      </c>
      <c r="E6" s="25">
        <v>55</v>
      </c>
      <c r="F6" s="7" t="s">
        <v>103</v>
      </c>
    </row>
    <row r="7" spans="1:18" ht="15.75" customHeight="1" x14ac:dyDescent="0.25">
      <c r="A7" s="24" t="s">
        <v>7</v>
      </c>
      <c r="B7" s="25">
        <v>6</v>
      </c>
      <c r="C7" s="7" t="s">
        <v>186</v>
      </c>
      <c r="D7" s="24" t="s">
        <v>7</v>
      </c>
      <c r="E7" s="25">
        <v>56</v>
      </c>
      <c r="F7" s="7" t="s">
        <v>88</v>
      </c>
    </row>
    <row r="8" spans="1:18" ht="15.75" customHeight="1" x14ac:dyDescent="0.25">
      <c r="A8" s="24" t="s">
        <v>7</v>
      </c>
      <c r="B8" s="25">
        <v>7</v>
      </c>
      <c r="C8" s="7" t="s">
        <v>203</v>
      </c>
      <c r="D8" s="24" t="s">
        <v>7</v>
      </c>
      <c r="E8" s="25">
        <v>57</v>
      </c>
      <c r="F8" s="7" t="s">
        <v>53</v>
      </c>
    </row>
    <row r="9" spans="1:18" ht="15.75" customHeight="1" x14ac:dyDescent="0.25">
      <c r="A9" s="24" t="s">
        <v>7</v>
      </c>
      <c r="B9" s="25">
        <v>8</v>
      </c>
      <c r="C9" s="7" t="s">
        <v>178</v>
      </c>
      <c r="D9" s="24" t="s">
        <v>7</v>
      </c>
      <c r="E9" s="25">
        <v>58</v>
      </c>
      <c r="F9" s="7" t="s">
        <v>46</v>
      </c>
    </row>
    <row r="10" spans="1:18" ht="15.75" customHeight="1" x14ac:dyDescent="0.25">
      <c r="A10" s="24" t="s">
        <v>7</v>
      </c>
      <c r="B10" s="25">
        <v>9</v>
      </c>
      <c r="C10" s="7" t="s">
        <v>51</v>
      </c>
      <c r="D10" s="24" t="s">
        <v>7</v>
      </c>
      <c r="E10" s="25">
        <v>59</v>
      </c>
      <c r="F10" s="7" t="s">
        <v>170</v>
      </c>
    </row>
    <row r="11" spans="1:18" ht="15.75" customHeight="1" x14ac:dyDescent="0.25">
      <c r="A11" s="24" t="s">
        <v>7</v>
      </c>
      <c r="B11" s="25">
        <v>10</v>
      </c>
      <c r="C11" s="7" t="s">
        <v>166</v>
      </c>
      <c r="D11" s="24" t="s">
        <v>7</v>
      </c>
      <c r="E11" s="25">
        <v>60</v>
      </c>
      <c r="F11" s="7" t="s">
        <v>208</v>
      </c>
    </row>
    <row r="12" spans="1:18" ht="15.75" customHeight="1" x14ac:dyDescent="0.25">
      <c r="A12" s="24" t="s">
        <v>7</v>
      </c>
      <c r="B12" s="25">
        <v>11</v>
      </c>
      <c r="C12" s="7" t="s">
        <v>99</v>
      </c>
      <c r="D12" s="24" t="s">
        <v>7</v>
      </c>
      <c r="E12" s="25">
        <v>61</v>
      </c>
      <c r="F12" s="7" t="s">
        <v>112</v>
      </c>
    </row>
    <row r="13" spans="1:18" ht="15.75" customHeight="1" x14ac:dyDescent="0.25">
      <c r="A13" s="24" t="s">
        <v>7</v>
      </c>
      <c r="B13" s="25">
        <v>12</v>
      </c>
      <c r="C13" s="7" t="s">
        <v>207</v>
      </c>
      <c r="D13" s="24" t="s">
        <v>7</v>
      </c>
      <c r="E13" s="25">
        <v>62</v>
      </c>
      <c r="F13" s="7" t="s">
        <v>84</v>
      </c>
    </row>
    <row r="14" spans="1:18" ht="15.75" customHeight="1" x14ac:dyDescent="0.25">
      <c r="A14" s="24" t="s">
        <v>7</v>
      </c>
      <c r="B14" s="25">
        <v>13</v>
      </c>
      <c r="C14" s="7" t="s">
        <v>167</v>
      </c>
      <c r="D14" s="24" t="s">
        <v>7</v>
      </c>
      <c r="E14" s="25">
        <v>63</v>
      </c>
      <c r="F14" s="7" t="s">
        <v>47</v>
      </c>
    </row>
    <row r="15" spans="1:18" ht="15.75" customHeight="1" x14ac:dyDescent="0.25">
      <c r="A15" s="24" t="s">
        <v>7</v>
      </c>
      <c r="B15" s="25">
        <v>14</v>
      </c>
      <c r="C15" s="7" t="s">
        <v>177</v>
      </c>
      <c r="D15" s="24" t="s">
        <v>7</v>
      </c>
      <c r="E15" s="25">
        <v>64</v>
      </c>
      <c r="F15" s="7" t="s">
        <v>185</v>
      </c>
    </row>
    <row r="16" spans="1:18" ht="15.75" customHeight="1" x14ac:dyDescent="0.25">
      <c r="A16" s="24" t="s">
        <v>7</v>
      </c>
      <c r="B16" s="25">
        <v>15</v>
      </c>
      <c r="C16" s="7" t="s">
        <v>197</v>
      </c>
      <c r="D16" s="24" t="s">
        <v>7</v>
      </c>
      <c r="E16" s="25">
        <v>65</v>
      </c>
      <c r="F16" s="7" t="s">
        <v>172</v>
      </c>
    </row>
    <row r="17" spans="1:6" ht="15.75" customHeight="1" x14ac:dyDescent="0.25">
      <c r="A17" s="24" t="s">
        <v>7</v>
      </c>
      <c r="B17" s="25">
        <v>16</v>
      </c>
      <c r="C17" s="7" t="s">
        <v>182</v>
      </c>
      <c r="D17" s="24" t="s">
        <v>7</v>
      </c>
      <c r="E17" s="25">
        <v>66</v>
      </c>
      <c r="F17" s="7" t="s">
        <v>198</v>
      </c>
    </row>
    <row r="18" spans="1:6" ht="15.75" customHeight="1" x14ac:dyDescent="0.25">
      <c r="A18" s="24" t="s">
        <v>7</v>
      </c>
      <c r="B18" s="25">
        <v>17</v>
      </c>
      <c r="C18" s="7" t="s">
        <v>192</v>
      </c>
      <c r="D18" s="24" t="s">
        <v>7</v>
      </c>
      <c r="E18" s="25">
        <v>67</v>
      </c>
      <c r="F18" s="7" t="s">
        <v>169</v>
      </c>
    </row>
    <row r="19" spans="1:6" ht="15.75" customHeight="1" x14ac:dyDescent="0.25">
      <c r="A19" s="24" t="s">
        <v>7</v>
      </c>
      <c r="B19" s="25">
        <v>18</v>
      </c>
      <c r="C19" s="7" t="s">
        <v>179</v>
      </c>
      <c r="D19" s="24" t="s">
        <v>7</v>
      </c>
      <c r="E19" s="25">
        <v>68</v>
      </c>
      <c r="F19" s="7" t="s">
        <v>213</v>
      </c>
    </row>
    <row r="20" spans="1:6" ht="15.75" customHeight="1" x14ac:dyDescent="0.25">
      <c r="A20" s="24" t="s">
        <v>7</v>
      </c>
      <c r="B20" s="25">
        <v>19</v>
      </c>
      <c r="C20" s="7" t="s">
        <v>59</v>
      </c>
      <c r="D20" s="24" t="s">
        <v>7</v>
      </c>
      <c r="E20" s="25">
        <v>69</v>
      </c>
      <c r="F20" s="7" t="s">
        <v>193</v>
      </c>
    </row>
    <row r="21" spans="1:6" ht="15.75" customHeight="1" x14ac:dyDescent="0.25">
      <c r="A21" s="24" t="s">
        <v>7</v>
      </c>
      <c r="B21" s="25">
        <v>20</v>
      </c>
      <c r="C21" s="7" t="s">
        <v>205</v>
      </c>
      <c r="D21" s="24" t="s">
        <v>7</v>
      </c>
      <c r="E21" s="25">
        <v>70</v>
      </c>
      <c r="F21" s="7" t="s">
        <v>174</v>
      </c>
    </row>
    <row r="22" spans="1:6" ht="15.75" customHeight="1" x14ac:dyDescent="0.25">
      <c r="A22" s="24" t="s">
        <v>7</v>
      </c>
      <c r="B22" s="25">
        <v>21</v>
      </c>
      <c r="C22" s="7" t="s">
        <v>105</v>
      </c>
      <c r="D22" s="24" t="s">
        <v>7</v>
      </c>
      <c r="E22" s="25">
        <v>71</v>
      </c>
      <c r="F22" s="7" t="s">
        <v>175</v>
      </c>
    </row>
    <row r="23" spans="1:6" ht="15.75" customHeight="1" x14ac:dyDescent="0.25">
      <c r="A23" s="24" t="s">
        <v>7</v>
      </c>
      <c r="B23" s="25">
        <v>22</v>
      </c>
      <c r="C23" s="7" t="s">
        <v>171</v>
      </c>
      <c r="D23" s="24" t="s">
        <v>7</v>
      </c>
      <c r="E23" s="25">
        <v>72</v>
      </c>
      <c r="F23" s="7" t="s">
        <v>168</v>
      </c>
    </row>
    <row r="24" spans="1:6" ht="15.75" customHeight="1" x14ac:dyDescent="0.25">
      <c r="A24" s="24" t="s">
        <v>7</v>
      </c>
      <c r="B24" s="25">
        <v>23</v>
      </c>
      <c r="C24" s="7" t="s">
        <v>200</v>
      </c>
      <c r="D24" s="24" t="s">
        <v>7</v>
      </c>
      <c r="E24" s="25">
        <v>73</v>
      </c>
      <c r="F24" s="7" t="s">
        <v>131</v>
      </c>
    </row>
    <row r="25" spans="1:6" ht="15.75" customHeight="1" x14ac:dyDescent="0.25">
      <c r="A25" s="24" t="s">
        <v>7</v>
      </c>
      <c r="B25" s="25">
        <v>24</v>
      </c>
      <c r="C25" s="7" t="s">
        <v>118</v>
      </c>
      <c r="D25" s="24" t="s">
        <v>7</v>
      </c>
      <c r="E25" s="25">
        <v>74</v>
      </c>
      <c r="F25" s="7" t="s">
        <v>86</v>
      </c>
    </row>
    <row r="26" spans="1:6" ht="15.75" customHeight="1" x14ac:dyDescent="0.25">
      <c r="A26" s="24" t="s">
        <v>7</v>
      </c>
      <c r="B26" s="25">
        <v>25</v>
      </c>
      <c r="C26" s="7" t="s">
        <v>212</v>
      </c>
      <c r="D26" s="24" t="s">
        <v>7</v>
      </c>
      <c r="E26" s="25">
        <v>75</v>
      </c>
      <c r="F26" s="7" t="s">
        <v>93</v>
      </c>
    </row>
    <row r="27" spans="1:6" ht="15.75" customHeight="1" x14ac:dyDescent="0.25">
      <c r="A27" s="24" t="s">
        <v>7</v>
      </c>
      <c r="B27" s="25">
        <v>26</v>
      </c>
      <c r="C27" s="7" t="s">
        <v>119</v>
      </c>
      <c r="D27" s="24" t="s">
        <v>7</v>
      </c>
      <c r="E27" s="25">
        <v>76</v>
      </c>
      <c r="F27" s="7" t="s">
        <v>199</v>
      </c>
    </row>
    <row r="28" spans="1:6" ht="15.75" customHeight="1" x14ac:dyDescent="0.25">
      <c r="A28" s="24" t="s">
        <v>7</v>
      </c>
      <c r="B28" s="25">
        <v>27</v>
      </c>
      <c r="C28" s="7" t="s">
        <v>52</v>
      </c>
      <c r="D28" s="24" t="s">
        <v>7</v>
      </c>
      <c r="E28" s="25">
        <v>77</v>
      </c>
      <c r="F28" s="7" t="s">
        <v>96</v>
      </c>
    </row>
    <row r="29" spans="1:6" ht="15.75" customHeight="1" x14ac:dyDescent="0.25">
      <c r="A29" s="24" t="s">
        <v>7</v>
      </c>
      <c r="B29" s="25">
        <v>28</v>
      </c>
      <c r="C29" s="7" t="s">
        <v>143</v>
      </c>
      <c r="D29" s="24" t="s">
        <v>7</v>
      </c>
      <c r="E29" s="25">
        <v>78</v>
      </c>
      <c r="F29" s="7" t="s">
        <v>132</v>
      </c>
    </row>
    <row r="30" spans="1:6" ht="15.75" customHeight="1" x14ac:dyDescent="0.25">
      <c r="A30" s="24" t="s">
        <v>7</v>
      </c>
      <c r="B30" s="25">
        <v>29</v>
      </c>
      <c r="C30" s="7" t="s">
        <v>173</v>
      </c>
      <c r="D30" s="24" t="s">
        <v>7</v>
      </c>
      <c r="E30" s="25">
        <v>79</v>
      </c>
      <c r="F30" s="7" t="s">
        <v>189</v>
      </c>
    </row>
    <row r="31" spans="1:6" ht="15.75" customHeight="1" x14ac:dyDescent="0.25">
      <c r="A31" s="24" t="s">
        <v>7</v>
      </c>
      <c r="B31" s="25">
        <v>30</v>
      </c>
      <c r="C31" s="7" t="s">
        <v>163</v>
      </c>
      <c r="D31" s="24" t="s">
        <v>7</v>
      </c>
      <c r="E31" s="25">
        <v>80</v>
      </c>
      <c r="F31" s="7" t="s">
        <v>188</v>
      </c>
    </row>
    <row r="32" spans="1:6" ht="15.75" customHeight="1" x14ac:dyDescent="0.25">
      <c r="A32" s="24" t="s">
        <v>7</v>
      </c>
      <c r="B32" s="25">
        <v>31</v>
      </c>
      <c r="C32" s="7" t="s">
        <v>129</v>
      </c>
      <c r="D32" s="24" t="s">
        <v>7</v>
      </c>
      <c r="E32" s="25">
        <v>81</v>
      </c>
      <c r="F32" s="7" t="s">
        <v>122</v>
      </c>
    </row>
    <row r="33" spans="1:6" ht="15.75" customHeight="1" x14ac:dyDescent="0.25">
      <c r="A33" s="24" t="s">
        <v>7</v>
      </c>
      <c r="B33" s="25">
        <v>32</v>
      </c>
      <c r="C33" s="7" t="s">
        <v>79</v>
      </c>
      <c r="D33" s="24" t="s">
        <v>7</v>
      </c>
      <c r="E33" s="25">
        <v>82</v>
      </c>
      <c r="F33" s="7" t="s">
        <v>181</v>
      </c>
    </row>
    <row r="34" spans="1:6" ht="15.75" customHeight="1" x14ac:dyDescent="0.25">
      <c r="A34" s="24" t="s">
        <v>7</v>
      </c>
      <c r="B34" s="25">
        <v>33</v>
      </c>
      <c r="C34" s="7" t="s">
        <v>176</v>
      </c>
      <c r="D34" s="24" t="s">
        <v>7</v>
      </c>
      <c r="E34" s="25">
        <v>83</v>
      </c>
      <c r="F34" s="7" t="s">
        <v>214</v>
      </c>
    </row>
    <row r="35" spans="1:6" ht="15.75" customHeight="1" x14ac:dyDescent="0.25">
      <c r="A35" s="24" t="s">
        <v>7</v>
      </c>
      <c r="B35" s="25">
        <v>34</v>
      </c>
      <c r="C35" s="7" t="s">
        <v>180</v>
      </c>
      <c r="D35" s="24" t="s">
        <v>7</v>
      </c>
      <c r="E35" s="25">
        <v>84</v>
      </c>
      <c r="F35" s="7" t="s">
        <v>195</v>
      </c>
    </row>
    <row r="36" spans="1:6" ht="15.75" customHeight="1" x14ac:dyDescent="0.25">
      <c r="A36" s="24" t="s">
        <v>7</v>
      </c>
      <c r="B36" s="25">
        <v>35</v>
      </c>
      <c r="C36" s="7" t="s">
        <v>20</v>
      </c>
      <c r="D36" s="24" t="s">
        <v>7</v>
      </c>
      <c r="E36" s="25">
        <v>85</v>
      </c>
      <c r="F36" s="7" t="s">
        <v>123</v>
      </c>
    </row>
    <row r="37" spans="1:6" ht="15.75" customHeight="1" x14ac:dyDescent="0.25">
      <c r="A37" s="24" t="s">
        <v>7</v>
      </c>
      <c r="B37" s="25">
        <v>36</v>
      </c>
      <c r="C37" s="7" t="s">
        <v>109</v>
      </c>
      <c r="D37" s="24" t="s">
        <v>7</v>
      </c>
      <c r="E37" s="25">
        <v>86</v>
      </c>
      <c r="F37" s="7" t="s">
        <v>165</v>
      </c>
    </row>
    <row r="38" spans="1:6" ht="15.75" customHeight="1" x14ac:dyDescent="0.25">
      <c r="A38" s="24" t="s">
        <v>7</v>
      </c>
      <c r="B38" s="25">
        <v>37</v>
      </c>
      <c r="C38" s="7" t="s">
        <v>144</v>
      </c>
      <c r="D38" s="24" t="s">
        <v>7</v>
      </c>
      <c r="E38" s="25">
        <v>87</v>
      </c>
      <c r="F38" s="7" t="s">
        <v>87</v>
      </c>
    </row>
    <row r="39" spans="1:6" ht="15.75" customHeight="1" x14ac:dyDescent="0.25">
      <c r="A39" s="24" t="s">
        <v>7</v>
      </c>
      <c r="B39" s="25">
        <v>38</v>
      </c>
      <c r="C39" s="7" t="s">
        <v>183</v>
      </c>
      <c r="D39" s="24" t="s">
        <v>7</v>
      </c>
      <c r="E39" s="25">
        <v>88</v>
      </c>
      <c r="F39" s="7" t="s">
        <v>204</v>
      </c>
    </row>
    <row r="40" spans="1:6" ht="15.75" customHeight="1" x14ac:dyDescent="0.25">
      <c r="A40" s="24" t="s">
        <v>7</v>
      </c>
      <c r="B40" s="25">
        <v>39</v>
      </c>
      <c r="C40" s="7" t="s">
        <v>196</v>
      </c>
      <c r="D40" s="24" t="s">
        <v>7</v>
      </c>
      <c r="E40" s="25">
        <v>89</v>
      </c>
      <c r="F40" s="7" t="s">
        <v>73</v>
      </c>
    </row>
    <row r="41" spans="1:6" ht="15.75" customHeight="1" x14ac:dyDescent="0.25">
      <c r="A41" s="24" t="s">
        <v>7</v>
      </c>
      <c r="B41" s="25">
        <v>40</v>
      </c>
      <c r="C41" s="7" t="s">
        <v>209</v>
      </c>
      <c r="D41" s="24" t="s">
        <v>7</v>
      </c>
      <c r="E41" s="25">
        <v>90</v>
      </c>
      <c r="F41" s="7" t="s">
        <v>133</v>
      </c>
    </row>
    <row r="42" spans="1:6" ht="15.75" customHeight="1" x14ac:dyDescent="0.25">
      <c r="A42" s="24" t="s">
        <v>7</v>
      </c>
      <c r="B42" s="25">
        <v>41</v>
      </c>
      <c r="C42" s="7" t="s">
        <v>75</v>
      </c>
      <c r="D42" s="24" t="s">
        <v>7</v>
      </c>
      <c r="E42" s="25">
        <v>91</v>
      </c>
      <c r="F42" s="7" t="s">
        <v>117</v>
      </c>
    </row>
    <row r="43" spans="1:6" ht="15.75" customHeight="1" x14ac:dyDescent="0.25">
      <c r="A43" s="24" t="s">
        <v>7</v>
      </c>
      <c r="B43" s="25">
        <v>42</v>
      </c>
      <c r="C43" s="7" t="s">
        <v>70</v>
      </c>
      <c r="D43" s="24" t="s">
        <v>7</v>
      </c>
      <c r="E43" s="25">
        <v>92</v>
      </c>
      <c r="F43" s="7" t="s">
        <v>134</v>
      </c>
    </row>
    <row r="44" spans="1:6" ht="15.75" customHeight="1" x14ac:dyDescent="0.25">
      <c r="A44" s="24" t="s">
        <v>7</v>
      </c>
      <c r="B44" s="25">
        <v>43</v>
      </c>
      <c r="C44" s="7" t="s">
        <v>210</v>
      </c>
      <c r="D44" s="24" t="s">
        <v>7</v>
      </c>
      <c r="E44" s="25">
        <v>93</v>
      </c>
      <c r="F44" s="7" t="s">
        <v>125</v>
      </c>
    </row>
    <row r="45" spans="1:6" ht="15.75" customHeight="1" x14ac:dyDescent="0.25">
      <c r="A45" s="24" t="s">
        <v>7</v>
      </c>
      <c r="B45" s="25">
        <v>44</v>
      </c>
      <c r="C45" s="7" t="s">
        <v>33</v>
      </c>
      <c r="D45" s="24" t="s">
        <v>7</v>
      </c>
      <c r="E45" s="25">
        <v>94</v>
      </c>
      <c r="F45" s="7" t="s">
        <v>191</v>
      </c>
    </row>
    <row r="46" spans="1:6" ht="15.75" customHeight="1" x14ac:dyDescent="0.25">
      <c r="A46" s="24" t="s">
        <v>7</v>
      </c>
      <c r="B46" s="25">
        <v>45</v>
      </c>
      <c r="C46" s="7" t="s">
        <v>17</v>
      </c>
      <c r="D46" s="24" t="s">
        <v>7</v>
      </c>
      <c r="E46" s="25">
        <v>95</v>
      </c>
      <c r="F46" s="7" t="s">
        <v>201</v>
      </c>
    </row>
    <row r="47" spans="1:6" ht="15.75" customHeight="1" x14ac:dyDescent="0.25">
      <c r="A47" s="24" t="s">
        <v>7</v>
      </c>
      <c r="B47" s="25">
        <v>46</v>
      </c>
      <c r="C47" s="7" t="s">
        <v>206</v>
      </c>
      <c r="D47" s="24" t="s">
        <v>7</v>
      </c>
      <c r="E47" s="25">
        <v>96</v>
      </c>
      <c r="F47" s="7" t="s">
        <v>194</v>
      </c>
    </row>
    <row r="48" spans="1:6" ht="15.75" customHeight="1" x14ac:dyDescent="0.25">
      <c r="A48" s="24" t="s">
        <v>7</v>
      </c>
      <c r="B48" s="25">
        <v>47</v>
      </c>
      <c r="C48" s="7" t="s">
        <v>130</v>
      </c>
      <c r="D48" s="24" t="s">
        <v>7</v>
      </c>
      <c r="E48" s="25">
        <v>97</v>
      </c>
      <c r="F48" s="7" t="s">
        <v>104</v>
      </c>
    </row>
    <row r="49" spans="1:6" ht="15.75" customHeight="1" x14ac:dyDescent="0.25">
      <c r="A49" s="24" t="s">
        <v>7</v>
      </c>
      <c r="B49" s="25">
        <v>48</v>
      </c>
      <c r="C49" s="7" t="s">
        <v>107</v>
      </c>
      <c r="D49" s="24" t="s">
        <v>7</v>
      </c>
      <c r="E49" s="25">
        <v>98</v>
      </c>
      <c r="F49" s="7" t="s">
        <v>110</v>
      </c>
    </row>
    <row r="50" spans="1:6" ht="15.75" customHeight="1" x14ac:dyDescent="0.25">
      <c r="A50" s="24" t="s">
        <v>7</v>
      </c>
      <c r="B50" s="25">
        <v>49</v>
      </c>
      <c r="C50" s="7" t="s">
        <v>215</v>
      </c>
      <c r="D50" s="24" t="s">
        <v>7</v>
      </c>
      <c r="E50" s="25">
        <v>99</v>
      </c>
      <c r="F50" s="7" t="s">
        <v>18</v>
      </c>
    </row>
    <row r="51" spans="1:6" ht="15.75" customHeight="1" x14ac:dyDescent="0.25">
      <c r="A51" s="24" t="s">
        <v>7</v>
      </c>
      <c r="B51" s="25">
        <v>50</v>
      </c>
      <c r="C51" s="7" t="s">
        <v>85</v>
      </c>
      <c r="D51" s="24" t="s">
        <v>7</v>
      </c>
      <c r="E51" s="25">
        <v>100</v>
      </c>
      <c r="F51" s="7" t="s">
        <v>91</v>
      </c>
    </row>
  </sheetData>
  <sortState xmlns:xlrd2="http://schemas.microsoft.com/office/spreadsheetml/2017/richdata2" ref="H2:H101">
    <sortCondition ref="H101"/>
  </sortState>
  <printOptions horizontalCentered="1"/>
  <pageMargins left="0.7" right="0.7" top="0.75" bottom="0.75" header="0.3" footer="0.3"/>
  <pageSetup scale="65" fitToHeight="0" orientation="portrait" r:id="rId1"/>
  <headerFooter>
    <oddHeader>&amp;CBest Edgar Allan Poe Writings - Reading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Reading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2024-09-05T20:02:27Z</cp:lastPrinted>
  <dcterms:created xsi:type="dcterms:W3CDTF">2020-08-31T21:40:34Z</dcterms:created>
  <dcterms:modified xsi:type="dcterms:W3CDTF">2024-09-05T20:06:19Z</dcterms:modified>
  <cp:category/>
  <cp:contentStatus/>
</cp:coreProperties>
</file>